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k\Dropbox\Blog\Timecard\"/>
    </mc:Choice>
  </mc:AlternateContent>
  <xr:revisionPtr revIDLastSave="0" documentId="13_ncr:1_{D58F636C-EF58-4807-ABA6-5D695B7B5251}" xr6:coauthVersionLast="43" xr6:coauthVersionMax="43" xr10:uidLastSave="{00000000-0000-0000-0000-000000000000}"/>
  <bookViews>
    <workbookView xWindow="28680" yWindow="-120" windowWidth="29040" windowHeight="15840" xr2:uid="{B9646992-58BC-44A8-9040-42DC40CCACD9}"/>
  </bookViews>
  <sheets>
    <sheet name="Report" sheetId="2" r:id="rId1"/>
    <sheet name="Begin" sheetId="8" r:id="rId2"/>
    <sheet name="Week1" sheetId="1" r:id="rId3"/>
    <sheet name="Week2" sheetId="3" r:id="rId4"/>
    <sheet name="Week3" sheetId="4" r:id="rId5"/>
    <sheet name="Week4" sheetId="5" r:id="rId6"/>
    <sheet name="Week5" sheetId="6" r:id="rId7"/>
    <sheet name="Week6" sheetId="13" r:id="rId8"/>
    <sheet name="End" sheetId="7" r:id="rId9"/>
  </sheets>
  <definedNames>
    <definedName name="_xlnm._FilterDatabase" localSheetId="0" hidden="1">Report!$A$6:$F$46</definedName>
  </definedNames>
  <calcPr calcId="191029"/>
  <pivotCaches>
    <pivotCache cacheId="3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" i="2" l="1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7" i="2"/>
  <c r="D8" i="1"/>
  <c r="D9" i="1"/>
  <c r="D31" i="13" l="1"/>
  <c r="D34" i="13" s="1"/>
  <c r="D27" i="13"/>
  <c r="D30" i="13" s="1"/>
  <c r="D23" i="13"/>
  <c r="D26" i="13" s="1"/>
  <c r="D19" i="13"/>
  <c r="D20" i="13" s="1"/>
  <c r="D15" i="13"/>
  <c r="D18" i="13" s="1"/>
  <c r="D11" i="13"/>
  <c r="D14" i="13" s="1"/>
  <c r="D7" i="13"/>
  <c r="D10" i="13" s="1"/>
  <c r="D8" i="13" l="1"/>
  <c r="D32" i="13"/>
  <c r="D21" i="13"/>
  <c r="D22" i="13"/>
  <c r="D25" i="13"/>
  <c r="D9" i="13"/>
  <c r="D33" i="13"/>
  <c r="D12" i="13"/>
  <c r="D24" i="13"/>
  <c r="D13" i="13"/>
  <c r="D16" i="13"/>
  <c r="D28" i="13"/>
  <c r="D17" i="13"/>
  <c r="D29" i="13"/>
  <c r="D7" i="1"/>
  <c r="D34" i="6"/>
  <c r="D31" i="6"/>
  <c r="D33" i="6" s="1"/>
  <c r="D27" i="6"/>
  <c r="D29" i="6" s="1"/>
  <c r="D23" i="6"/>
  <c r="D25" i="6" s="1"/>
  <c r="D19" i="6"/>
  <c r="D22" i="6" s="1"/>
  <c r="D15" i="6"/>
  <c r="D17" i="6" s="1"/>
  <c r="D11" i="6"/>
  <c r="D13" i="6" s="1"/>
  <c r="D7" i="6"/>
  <c r="D9" i="6" s="1"/>
  <c r="D31" i="5"/>
  <c r="D34" i="5" s="1"/>
  <c r="D27" i="5"/>
  <c r="D28" i="5" s="1"/>
  <c r="D23" i="5"/>
  <c r="D26" i="5" s="1"/>
  <c r="D19" i="5"/>
  <c r="D20" i="5" s="1"/>
  <c r="D15" i="5"/>
  <c r="D18" i="5" s="1"/>
  <c r="D11" i="5"/>
  <c r="D13" i="5" s="1"/>
  <c r="D7" i="5"/>
  <c r="D10" i="5" s="1"/>
  <c r="D31" i="4"/>
  <c r="D32" i="4" s="1"/>
  <c r="D27" i="4"/>
  <c r="D29" i="4" s="1"/>
  <c r="D26" i="4"/>
  <c r="D25" i="4"/>
  <c r="D23" i="4"/>
  <c r="D24" i="4" s="1"/>
  <c r="D19" i="4"/>
  <c r="D21" i="4" s="1"/>
  <c r="D15" i="4"/>
  <c r="D16" i="4" s="1"/>
  <c r="D11" i="4"/>
  <c r="D14" i="4" s="1"/>
  <c r="D10" i="4"/>
  <c r="D9" i="4"/>
  <c r="D7" i="4"/>
  <c r="D8" i="4" s="1"/>
  <c r="D31" i="3"/>
  <c r="D33" i="3" s="1"/>
  <c r="D27" i="3"/>
  <c r="D29" i="3" s="1"/>
  <c r="D26" i="3"/>
  <c r="D23" i="3"/>
  <c r="D25" i="3" s="1"/>
  <c r="D19" i="3"/>
  <c r="D22" i="3" s="1"/>
  <c r="D15" i="3"/>
  <c r="D17" i="3" s="1"/>
  <c r="D11" i="3"/>
  <c r="D13" i="3" s="1"/>
  <c r="D7" i="3"/>
  <c r="D9" i="3" s="1"/>
  <c r="K40" i="2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D18" i="6" l="1"/>
  <c r="D26" i="6"/>
  <c r="D10" i="6"/>
  <c r="D33" i="4"/>
  <c r="D34" i="4"/>
  <c r="D18" i="4"/>
  <c r="D17" i="4"/>
  <c r="D12" i="6"/>
  <c r="D20" i="6"/>
  <c r="D28" i="6"/>
  <c r="D21" i="6"/>
  <c r="D14" i="6"/>
  <c r="D30" i="6"/>
  <c r="D8" i="6"/>
  <c r="D16" i="6"/>
  <c r="D24" i="6"/>
  <c r="D32" i="6"/>
  <c r="D29" i="5"/>
  <c r="D22" i="5"/>
  <c r="D30" i="5"/>
  <c r="D12" i="5"/>
  <c r="D21" i="5"/>
  <c r="D14" i="5"/>
  <c r="D32" i="5"/>
  <c r="D8" i="5"/>
  <c r="D24" i="5"/>
  <c r="D9" i="5"/>
  <c r="D17" i="5"/>
  <c r="D25" i="5"/>
  <c r="D33" i="5"/>
  <c r="D16" i="5"/>
  <c r="D28" i="4"/>
  <c r="D30" i="4"/>
  <c r="D12" i="4"/>
  <c r="D20" i="4"/>
  <c r="D22" i="4"/>
  <c r="D13" i="4"/>
  <c r="D18" i="3"/>
  <c r="D10" i="3"/>
  <c r="D34" i="3"/>
  <c r="D20" i="3"/>
  <c r="D21" i="3"/>
  <c r="D30" i="3"/>
  <c r="D28" i="3"/>
  <c r="D14" i="3"/>
  <c r="D12" i="3"/>
  <c r="D8" i="3"/>
  <c r="D16" i="3"/>
  <c r="D24" i="3"/>
  <c r="D32" i="3"/>
  <c r="D31" i="1"/>
  <c r="D27" i="1"/>
  <c r="D23" i="1"/>
  <c r="D19" i="1"/>
  <c r="D15" i="1"/>
  <c r="D11" i="1"/>
  <c r="D18" i="1" l="1"/>
  <c r="D20" i="1"/>
  <c r="D24" i="1"/>
  <c r="D28" i="1"/>
  <c r="D29" i="1"/>
  <c r="D12" i="1"/>
  <c r="D30" i="1"/>
  <c r="D13" i="1"/>
  <c r="D17" i="1"/>
  <c r="D10" i="1"/>
  <c r="D21" i="1"/>
  <c r="D32" i="1"/>
  <c r="D22" i="1"/>
  <c r="D33" i="1"/>
  <c r="D34" i="1"/>
  <c r="D14" i="1"/>
  <c r="D25" i="1"/>
  <c r="D16" i="1"/>
  <c r="D2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768E8EB-C21A-4419-9C71-314610899C08}" keepAlive="1" name="Query - Functions" description="Connection to the 'Functions' query in the workbook." type="5" refreshedVersion="6" background="1" saveData="1">
    <dbPr connection="Provider=Microsoft.Mashup.OleDb.1;Data Source=$Workbook$;Location=Functions;Extended Properties=&quot;&quot;" command="SELECT * FROM [Functions]"/>
  </connection>
  <connection id="2" xr16:uid="{EFACB4DF-0844-4121-A9E3-38BDA4CD3DFE}" keepAlive="1" name="Query - Timesheet_Processing" description="Connection to the 'Timesheet_Processing' query in the workbook." type="5" refreshedVersion="0" background="1">
    <dbPr connection="Provider=Microsoft.Mashup.OleDb.1;Data Source=$Workbook$;Location=Timesheet_Processing;Extended Properties=&quot;&quot;" command="SELECT * FROM [Timesheet_Processing]"/>
  </connection>
  <connection id="3" xr16:uid="{238A21FB-1393-4EF0-A35D-0F754BF0F37B}" keepAlive="1" name="Query - Timesheet_Processing (2)" description="Connection to the 'Timesheet_Processing (2)' query in the workbook." type="5" refreshedVersion="6" background="1">
    <dbPr connection="Provider=Microsoft.Mashup.OleDb.1;Data Source=$Workbook$;Location=Timesheet_Processing (2);Extended Properties=&quot;&quot;" command="SELECT * FROM [Timesheet_Processing (2)]"/>
  </connection>
</connections>
</file>

<file path=xl/sharedStrings.xml><?xml version="1.0" encoding="utf-8"?>
<sst xmlns="http://schemas.openxmlformats.org/spreadsheetml/2006/main" count="379" uniqueCount="41">
  <si>
    <t>Mark Biegert</t>
  </si>
  <si>
    <t>Engineer:</t>
  </si>
  <si>
    <t>Week Start:</t>
  </si>
  <si>
    <t>Monday</t>
  </si>
  <si>
    <t>Tuesday</t>
  </si>
  <si>
    <t>Wednesday</t>
  </si>
  <si>
    <t>Thursday</t>
  </si>
  <si>
    <t>Friday</t>
  </si>
  <si>
    <t>Saturday</t>
  </si>
  <si>
    <t>Sunday</t>
  </si>
  <si>
    <t>Job Number</t>
  </si>
  <si>
    <t>Date</t>
  </si>
  <si>
    <t>Task 1</t>
  </si>
  <si>
    <t>Task 2</t>
  </si>
  <si>
    <t>Task 3</t>
  </si>
  <si>
    <t>Task 4</t>
  </si>
  <si>
    <t>Task 5</t>
  </si>
  <si>
    <t>Grand Total</t>
  </si>
  <si>
    <t>Week Start</t>
  </si>
  <si>
    <t>Start of Week List</t>
  </si>
  <si>
    <t>Join of Timecard Data</t>
  </si>
  <si>
    <t>Column1</t>
  </si>
  <si>
    <t>Hours</t>
  </si>
  <si>
    <t>**</t>
  </si>
  <si>
    <t>Report</t>
  </si>
  <si>
    <t>Mark</t>
  </si>
  <si>
    <t>Craig</t>
  </si>
  <si>
    <t>Tim</t>
  </si>
  <si>
    <t>Pat</t>
  </si>
  <si>
    <t>Katee</t>
  </si>
  <si>
    <t>Biff</t>
  </si>
  <si>
    <t>FROM:</t>
  </si>
  <si>
    <t>SUBJECT:</t>
  </si>
  <si>
    <t>Timecard Analysis</t>
  </si>
  <si>
    <t>DATE:</t>
  </si>
  <si>
    <t>Customer</t>
  </si>
  <si>
    <t>Week</t>
  </si>
  <si>
    <t>Hour Summary</t>
  </si>
  <si>
    <t>I hide the timecard data join, report tab, Begin tab, and End tab</t>
  </si>
  <si>
    <t>Pivot Table Format Fields</t>
  </si>
  <si>
    <t>Day/Customer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</si>
</sst>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 x14ac:knownFonts="1">
    <font>
      <sz val="10"/>
      <color theme="1"/>
      <name val="Consolas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</font>
    <font>
      <b/>
      <sz val="10"/>
      <color theme="1"/>
      <name val="Consolas"/>
      <family val="2"/>
    </font>
    <font>
      <i/>
      <sz val="11"/>
      <color theme="3"/>
      <name val="Consolas"/>
      <family val="2"/>
    </font>
    <font>
      <b/>
      <u/>
      <sz val="10"/>
      <color theme="5" tint="-0.24994659260841701"/>
      <name val="Consolas"/>
      <family val="2"/>
    </font>
    <font>
      <b/>
      <sz val="9"/>
      <color rgb="FF7030A0"/>
      <name val="Consolas"/>
      <family val="2"/>
    </font>
    <font>
      <sz val="10"/>
      <color rgb="FF7F7F7F"/>
      <name val="Consolas"/>
      <family val="2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b/>
      <sz val="12"/>
      <color theme="3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  <font>
      <b/>
      <sz val="11"/>
      <color theme="1"/>
      <name val="Consolas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C99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16" fillId="0" borderId="0" applyNumberFormat="0" applyAlignment="0" applyProtection="0"/>
    <xf numFmtId="0" fontId="4" fillId="0" borderId="0" applyNumberFormat="0" applyAlignment="0" applyProtection="0"/>
    <xf numFmtId="0" fontId="5" fillId="0" borderId="1" applyNumberFormat="0" applyAlignment="0" applyProtection="0"/>
    <xf numFmtId="0" fontId="2" fillId="0" borderId="0" applyNumberFormat="0" applyFill="0" applyBorder="0" applyAlignment="0" applyProtection="0"/>
    <xf numFmtId="0" fontId="1" fillId="2" borderId="0" applyNumberFormat="0" applyAlignment="0" applyProtection="0"/>
    <xf numFmtId="0" fontId="7" fillId="0" borderId="0" applyNumberFormat="0" applyAlignment="0" applyProtection="0"/>
    <xf numFmtId="0" fontId="6" fillId="0" borderId="0" applyNumberFormat="0" applyAlignment="0" applyProtection="0"/>
    <xf numFmtId="0" fontId="3" fillId="3" borderId="0" applyNumberFormat="0" applyAlignment="0" applyProtection="0"/>
    <xf numFmtId="0" fontId="1" fillId="4" borderId="0" applyNumberFormat="0" applyAlignment="0" applyProtection="0"/>
    <xf numFmtId="0" fontId="1" fillId="5" borderId="0" applyNumberFormat="0" applyBorder="0" applyAlignment="0" applyProtection="0"/>
    <xf numFmtId="0" fontId="9" fillId="0" borderId="0" applyFill="0" applyBorder="0" applyProtection="0">
      <alignment vertical="top"/>
    </xf>
    <xf numFmtId="0" fontId="1" fillId="6" borderId="0" applyNumberFormat="0" applyBorder="0" applyAlignment="0" applyProtection="0"/>
    <xf numFmtId="0" fontId="10" fillId="0" borderId="0" applyNumberFormat="0" applyProtection="0">
      <alignment vertical="center"/>
    </xf>
    <xf numFmtId="0" fontId="11" fillId="0" borderId="0" applyNumberFormat="0" applyFill="0" applyBorder="0" applyAlignment="0" applyProtection="0"/>
    <xf numFmtId="0" fontId="12" fillId="7" borderId="2" applyNumberFormat="0" applyAlignment="0" applyProtection="0"/>
    <xf numFmtId="0" fontId="13" fillId="0" borderId="0" applyNumberFormat="0" applyFill="0" applyBorder="0" applyAlignment="0" applyProtection="0">
      <alignment vertical="top"/>
    </xf>
    <xf numFmtId="0" fontId="14" fillId="0" borderId="0" applyNumberFormat="0" applyFill="0" applyProtection="0">
      <alignment vertical="center"/>
    </xf>
    <xf numFmtId="0" fontId="15" fillId="0" borderId="0" applyNumberFormat="0" applyFill="0" applyBorder="0" applyProtection="0">
      <alignment vertical="center"/>
    </xf>
    <xf numFmtId="0" fontId="1" fillId="5" borderId="0" applyNumberFormat="0" applyBorder="0" applyAlignment="0" applyProtection="0"/>
  </cellStyleXfs>
  <cellXfs count="19">
    <xf numFmtId="0" fontId="0" fillId="0" borderId="0" xfId="0"/>
    <xf numFmtId="15" fontId="0" fillId="0" borderId="0" xfId="0" applyNumberFormat="1"/>
    <xf numFmtId="15" fontId="0" fillId="0" borderId="0" xfId="0" applyNumberFormat="1" applyAlignment="1">
      <alignment horizontal="left"/>
    </xf>
    <xf numFmtId="0" fontId="1" fillId="5" borderId="0" xfId="10"/>
    <xf numFmtId="0" fontId="8" fillId="0" borderId="3" xfId="0" applyFont="1" applyBorder="1"/>
    <xf numFmtId="0" fontId="8" fillId="0" borderId="5" xfId="0" applyFont="1" applyBorder="1"/>
    <xf numFmtId="0" fontId="0" fillId="0" borderId="4" xfId="0" applyBorder="1"/>
    <xf numFmtId="0" fontId="8" fillId="0" borderId="7" xfId="0" applyFont="1" applyBorder="1"/>
    <xf numFmtId="0" fontId="0" fillId="0" borderId="6" xfId="0" applyBorder="1"/>
    <xf numFmtId="0" fontId="1" fillId="5" borderId="4" xfId="10" applyBorder="1"/>
    <xf numFmtId="0" fontId="1" fillId="5" borderId="6" xfId="10" applyBorder="1"/>
    <xf numFmtId="15" fontId="1" fillId="5" borderId="0" xfId="10" applyNumberFormat="1"/>
    <xf numFmtId="0" fontId="16" fillId="0" borderId="0" xfId="1"/>
    <xf numFmtId="0" fontId="0" fillId="0" borderId="0" xfId="0" pivotButton="1"/>
    <xf numFmtId="0" fontId="3" fillId="3" borderId="0" xfId="8"/>
    <xf numFmtId="15" fontId="3" fillId="3" borderId="0" xfId="8" applyNumberFormat="1" applyAlignment="1">
      <alignment horizontal="left"/>
    </xf>
    <xf numFmtId="15" fontId="1" fillId="5" borderId="0" xfId="10" applyNumberFormat="1" applyAlignment="1">
      <alignment horizontal="left"/>
    </xf>
    <xf numFmtId="0" fontId="0" fillId="0" borderId="8" xfId="0" applyBorder="1"/>
    <xf numFmtId="0" fontId="8" fillId="0" borderId="0" xfId="0" applyFont="1"/>
  </cellXfs>
  <cellStyles count="20">
    <cellStyle name="20% - Accent1" xfId="10" builtinId="30" customBuiltin="1"/>
    <cellStyle name="20% - Accent1 2" xfId="19" xr:uid="{4F84316C-61CE-4AC5-8A1C-00DA7C3BAD58}"/>
    <cellStyle name="20% - Accent3 2" xfId="12" xr:uid="{AEEECECF-46FE-4DC2-94F2-DB60658B4BDF}"/>
    <cellStyle name="Comment" xfId="7" xr:uid="{763C255E-5D87-466E-95B0-D699BCBDC27A}"/>
    <cellStyle name="Comment 2" xfId="16" xr:uid="{6E54E41E-75AA-486D-9116-264E85273A59}"/>
    <cellStyle name="Explanatory Text" xfId="6" builtinId="53" customBuiltin="1"/>
    <cellStyle name="Explanatory Text 2" xfId="14" xr:uid="{29B9DE05-9F3A-4AED-A055-CCF83A67C7C9}"/>
    <cellStyle name="Heading 1" xfId="1" builtinId="16" customBuiltin="1"/>
    <cellStyle name="Heading 1 2" xfId="13" xr:uid="{E20B2E04-33DB-410A-A760-BB5C2C05EBEA}"/>
    <cellStyle name="Heading 2" xfId="2" builtinId="17" customBuiltin="1"/>
    <cellStyle name="Heading 2 2" xfId="18" xr:uid="{96066CBF-D80C-4BCA-9996-E47E95F571BB}"/>
    <cellStyle name="Heading 3" xfId="3" builtinId="18" customBuiltin="1"/>
    <cellStyle name="Heading 3 2" xfId="17" xr:uid="{F05344AA-C897-4501-B2EF-66E2F5EC81AA}"/>
    <cellStyle name="Heading 4" xfId="4" builtinId="19" hidden="1"/>
    <cellStyle name="Input" xfId="5" builtinId="20" customBuiltin="1"/>
    <cellStyle name="Input 2" xfId="15" xr:uid="{20526360-8415-48E5-876B-CB1E515F4803}"/>
    <cellStyle name="Introduction" xfId="8" xr:uid="{5B02A008-1F7D-4D4F-95AF-9E9DCAA6C469}"/>
    <cellStyle name="Normal" xfId="0" builtinId="0"/>
    <cellStyle name="Normal 2" xfId="11" xr:uid="{9318987A-C73D-439B-B930-8481DF8A1F4F}"/>
    <cellStyle name="Salutation" xfId="9" xr:uid="{F719B4EA-B44E-4761-B427-915CA2DD4EE6}"/>
  </cellStyles>
  <dxfs count="50">
    <dxf>
      <border>
        <bottom style="thin">
          <color indexed="64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20" formatCode="dd/mmm/yy"/>
    </dxf>
    <dxf>
      <border>
        <bottom style="thin">
          <color indexed="64"/>
        </bottom>
      </border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  <border>
        <top style="thin">
          <color auto="1"/>
        </top>
      </border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</dxfs>
  <tableStyles count="2" defaultTableStyle="TableStyleMedium2" defaultPivotStyle="PivotStyleLight16">
    <tableStyle name="Biegert Standard" table="0" count="6" xr9:uid="{46EE82BC-3099-454E-BB0A-86154F032619}">
      <tableStyleElement type="wholeTable" dxfId="49"/>
      <tableStyleElement type="headerRow" dxfId="48"/>
      <tableStyleElement type="totalRow" dxfId="47"/>
      <tableStyleElement type="firstColumn" dxfId="46"/>
      <tableStyleElement type="firstRowStripe" dxfId="45"/>
      <tableStyleElement type="firstColumnSubheading" dxfId="44"/>
    </tableStyle>
    <tableStyle name="Biegert Standard A" pivot="0" count="4" xr9:uid="{E730900E-11BF-4CE6-AF35-CF822F302546}">
      <tableStyleElement type="headerRow" dxfId="43"/>
      <tableStyleElement type="totalRow" dxfId="42"/>
      <tableStyleElement type="firstColumn" dxfId="41"/>
      <tableStyleElement type="firstRowStripe" dxfId="4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36</xdr:row>
      <xdr:rowOff>180975</xdr:rowOff>
    </xdr:from>
    <xdr:to>
      <xdr:col>26</xdr:col>
      <xdr:colOff>473543</xdr:colOff>
      <xdr:row>67</xdr:row>
      <xdr:rowOff>72439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92F06-BD92-4BCE-B155-63E0ABC5D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9550" y="6353175"/>
          <a:ext cx="8545028" cy="52349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k Biegert" refreshedDate="43537.844317939816" backgroundQuery="1" createdVersion="6" refreshedVersion="6" minRefreshableVersion="3" recordCount="52" xr:uid="{BCEF6084-3485-4400-8C72-B97757D46D8E}">
  <cacheSource type="external" connectionId="3"/>
  <cacheFields count="5">
    <cacheField name="Customer" numFmtId="0">
      <sharedItems count="6">
        <s v="Mark"/>
        <s v="Biff"/>
        <s v="Craig"/>
        <s v="Tim"/>
        <s v="Pat"/>
        <s v="Katee"/>
      </sharedItems>
    </cacheField>
    <cacheField name="Job" numFmtId="0">
      <sharedItems count="5">
        <s v="Task 1"/>
        <s v="Task 2"/>
        <s v="Task 3"/>
        <s v="Task 4"/>
        <s v="Task 5"/>
      </sharedItems>
    </cacheField>
    <cacheField name="Hours" numFmtId="0">
      <sharedItems containsSemiMixedTypes="0" containsString="0" containsNumber="1" containsInteger="1" minValue="1" maxValue="8" count="7">
        <n v="4"/>
        <n v="3"/>
        <n v="2"/>
        <n v="1"/>
        <n v="5"/>
        <n v="8"/>
        <n v="6"/>
      </sharedItems>
    </cacheField>
    <cacheField name="Date" numFmtId="0">
      <sharedItems containsSemiMixedTypes="0" containsNonDate="0" containsDate="1" containsString="0" minDate="2019-01-01T00:00:00" maxDate="2019-02-09T00:00:00" count="29">
        <d v="2019-01-07T00:00:00"/>
        <d v="2019-01-14T00:00:00"/>
        <d v="2019-01-21T00:00:00"/>
        <d v="2019-01-28T00:00:00"/>
        <d v="2019-02-04T00:00:00"/>
        <d v="2019-01-01T00:00:00"/>
        <d v="2019-01-08T00:00:00"/>
        <d v="2019-01-15T00:00:00"/>
        <d v="2019-01-22T00:00:00"/>
        <d v="2019-01-29T00:00:00"/>
        <d v="2019-02-05T00:00:00"/>
        <d v="2019-01-02T00:00:00"/>
        <d v="2019-01-09T00:00:00"/>
        <d v="2019-01-16T00:00:00"/>
        <d v="2019-01-23T00:00:00"/>
        <d v="2019-01-30T00:00:00"/>
        <d v="2019-02-06T00:00:00"/>
        <d v="2019-01-03T00:00:00"/>
        <d v="2019-01-10T00:00:00"/>
        <d v="2019-01-17T00:00:00"/>
        <d v="2019-01-24T00:00:00"/>
        <d v="2019-01-31T00:00:00"/>
        <d v="2019-02-07T00:00:00"/>
        <d v="2019-01-04T00:00:00"/>
        <d v="2019-01-11T00:00:00"/>
        <d v="2019-01-18T00:00:00"/>
        <d v="2019-01-25T00:00:00"/>
        <d v="2019-02-01T00:00:00"/>
        <d v="2019-02-08T00:00:00"/>
      </sharedItems>
    </cacheField>
    <cacheField name="Week" numFmtId="0">
      <sharedItems containsSemiMixedTypes="0" containsString="0" containsNumber="1" containsInteger="1" minValue="1" maxValue="53" count="12">
        <n v="2"/>
        <n v="3"/>
        <n v="4"/>
        <n v="5"/>
        <n v="6"/>
        <n v="1"/>
        <n v="11" u="1"/>
        <n v="7" u="1"/>
        <n v="8" u="1"/>
        <n v="53" u="1"/>
        <n v="9" u="1"/>
        <n v="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x v="0"/>
    <x v="0"/>
    <x v="0"/>
  </r>
  <r>
    <x v="0"/>
    <x v="0"/>
    <x v="0"/>
    <x v="1"/>
    <x v="1"/>
  </r>
  <r>
    <x v="1"/>
    <x v="0"/>
    <x v="0"/>
    <x v="2"/>
    <x v="2"/>
  </r>
  <r>
    <x v="0"/>
    <x v="0"/>
    <x v="0"/>
    <x v="3"/>
    <x v="3"/>
  </r>
  <r>
    <x v="0"/>
    <x v="0"/>
    <x v="0"/>
    <x v="4"/>
    <x v="4"/>
  </r>
  <r>
    <x v="2"/>
    <x v="1"/>
    <x v="1"/>
    <x v="0"/>
    <x v="0"/>
  </r>
  <r>
    <x v="2"/>
    <x v="1"/>
    <x v="1"/>
    <x v="1"/>
    <x v="1"/>
  </r>
  <r>
    <x v="1"/>
    <x v="1"/>
    <x v="1"/>
    <x v="2"/>
    <x v="2"/>
  </r>
  <r>
    <x v="2"/>
    <x v="1"/>
    <x v="1"/>
    <x v="3"/>
    <x v="3"/>
  </r>
  <r>
    <x v="2"/>
    <x v="1"/>
    <x v="1"/>
    <x v="4"/>
    <x v="4"/>
  </r>
  <r>
    <x v="0"/>
    <x v="0"/>
    <x v="2"/>
    <x v="5"/>
    <x v="5"/>
  </r>
  <r>
    <x v="0"/>
    <x v="0"/>
    <x v="2"/>
    <x v="6"/>
    <x v="0"/>
  </r>
  <r>
    <x v="0"/>
    <x v="0"/>
    <x v="2"/>
    <x v="7"/>
    <x v="1"/>
  </r>
  <r>
    <x v="0"/>
    <x v="0"/>
    <x v="2"/>
    <x v="8"/>
    <x v="2"/>
  </r>
  <r>
    <x v="0"/>
    <x v="0"/>
    <x v="2"/>
    <x v="9"/>
    <x v="3"/>
  </r>
  <r>
    <x v="0"/>
    <x v="0"/>
    <x v="2"/>
    <x v="10"/>
    <x v="4"/>
  </r>
  <r>
    <x v="3"/>
    <x v="2"/>
    <x v="3"/>
    <x v="5"/>
    <x v="5"/>
  </r>
  <r>
    <x v="3"/>
    <x v="2"/>
    <x v="3"/>
    <x v="6"/>
    <x v="0"/>
  </r>
  <r>
    <x v="3"/>
    <x v="2"/>
    <x v="3"/>
    <x v="7"/>
    <x v="1"/>
  </r>
  <r>
    <x v="1"/>
    <x v="2"/>
    <x v="3"/>
    <x v="8"/>
    <x v="2"/>
  </r>
  <r>
    <x v="3"/>
    <x v="2"/>
    <x v="3"/>
    <x v="9"/>
    <x v="3"/>
  </r>
  <r>
    <x v="3"/>
    <x v="2"/>
    <x v="3"/>
    <x v="10"/>
    <x v="4"/>
  </r>
  <r>
    <x v="4"/>
    <x v="3"/>
    <x v="0"/>
    <x v="11"/>
    <x v="5"/>
  </r>
  <r>
    <x v="4"/>
    <x v="3"/>
    <x v="0"/>
    <x v="12"/>
    <x v="0"/>
  </r>
  <r>
    <x v="4"/>
    <x v="3"/>
    <x v="0"/>
    <x v="13"/>
    <x v="1"/>
  </r>
  <r>
    <x v="4"/>
    <x v="3"/>
    <x v="0"/>
    <x v="14"/>
    <x v="2"/>
  </r>
  <r>
    <x v="4"/>
    <x v="3"/>
    <x v="0"/>
    <x v="15"/>
    <x v="3"/>
  </r>
  <r>
    <x v="4"/>
    <x v="3"/>
    <x v="0"/>
    <x v="16"/>
    <x v="4"/>
  </r>
  <r>
    <x v="5"/>
    <x v="4"/>
    <x v="1"/>
    <x v="11"/>
    <x v="5"/>
  </r>
  <r>
    <x v="5"/>
    <x v="4"/>
    <x v="1"/>
    <x v="12"/>
    <x v="0"/>
  </r>
  <r>
    <x v="5"/>
    <x v="4"/>
    <x v="1"/>
    <x v="13"/>
    <x v="1"/>
  </r>
  <r>
    <x v="5"/>
    <x v="4"/>
    <x v="1"/>
    <x v="14"/>
    <x v="2"/>
  </r>
  <r>
    <x v="5"/>
    <x v="4"/>
    <x v="1"/>
    <x v="15"/>
    <x v="3"/>
  </r>
  <r>
    <x v="5"/>
    <x v="4"/>
    <x v="1"/>
    <x v="16"/>
    <x v="4"/>
  </r>
  <r>
    <x v="0"/>
    <x v="0"/>
    <x v="2"/>
    <x v="17"/>
    <x v="5"/>
  </r>
  <r>
    <x v="0"/>
    <x v="0"/>
    <x v="2"/>
    <x v="18"/>
    <x v="0"/>
  </r>
  <r>
    <x v="0"/>
    <x v="0"/>
    <x v="2"/>
    <x v="19"/>
    <x v="1"/>
  </r>
  <r>
    <x v="0"/>
    <x v="0"/>
    <x v="2"/>
    <x v="20"/>
    <x v="2"/>
  </r>
  <r>
    <x v="0"/>
    <x v="0"/>
    <x v="2"/>
    <x v="21"/>
    <x v="3"/>
  </r>
  <r>
    <x v="0"/>
    <x v="0"/>
    <x v="2"/>
    <x v="22"/>
    <x v="4"/>
  </r>
  <r>
    <x v="0"/>
    <x v="0"/>
    <x v="3"/>
    <x v="17"/>
    <x v="5"/>
  </r>
  <r>
    <x v="0"/>
    <x v="0"/>
    <x v="3"/>
    <x v="18"/>
    <x v="0"/>
  </r>
  <r>
    <x v="0"/>
    <x v="0"/>
    <x v="4"/>
    <x v="19"/>
    <x v="1"/>
  </r>
  <r>
    <x v="0"/>
    <x v="0"/>
    <x v="3"/>
    <x v="20"/>
    <x v="2"/>
  </r>
  <r>
    <x v="0"/>
    <x v="0"/>
    <x v="3"/>
    <x v="21"/>
    <x v="3"/>
  </r>
  <r>
    <x v="0"/>
    <x v="0"/>
    <x v="0"/>
    <x v="22"/>
    <x v="4"/>
  </r>
  <r>
    <x v="0"/>
    <x v="0"/>
    <x v="5"/>
    <x v="23"/>
    <x v="5"/>
  </r>
  <r>
    <x v="0"/>
    <x v="0"/>
    <x v="3"/>
    <x v="24"/>
    <x v="0"/>
  </r>
  <r>
    <x v="0"/>
    <x v="0"/>
    <x v="3"/>
    <x v="25"/>
    <x v="1"/>
  </r>
  <r>
    <x v="0"/>
    <x v="0"/>
    <x v="3"/>
    <x v="26"/>
    <x v="2"/>
  </r>
  <r>
    <x v="0"/>
    <x v="0"/>
    <x v="3"/>
    <x v="27"/>
    <x v="3"/>
  </r>
  <r>
    <x v="0"/>
    <x v="0"/>
    <x v="6"/>
    <x v="2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DFD4B6-70B5-44FE-895E-1CD42F55A99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 fieldListSortAscending="1">
  <location ref="A38:H46" firstHeaderRow="1" firstDataRow="2" firstDataCol="1"/>
  <pivotFields count="5">
    <pivotField axis="axisCol" compact="0" showAll="0">
      <items count="7">
        <item x="2"/>
        <item x="5"/>
        <item x="0"/>
        <item x="4"/>
        <item x="3"/>
        <item x="1"/>
        <item t="default"/>
      </items>
    </pivotField>
    <pivotField compact="0" showAll="0"/>
    <pivotField dataField="1" compact="0" showAll="0"/>
    <pivotField compact="0" showAll="0"/>
    <pivotField axis="axisRow" compact="0" showAll="0" sortType="ascending">
      <items count="13">
        <item x="5"/>
        <item x="0"/>
        <item x="1"/>
        <item x="2"/>
        <item x="3"/>
        <item x="4"/>
        <item m="1" x="7"/>
        <item m="1" x="8"/>
        <item m="1" x="10"/>
        <item m="1" x="11"/>
        <item m="1" x="6"/>
        <item m="1" x="9"/>
        <item t="default"/>
      </items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Hour Summary" fld="2" baseField="0" baseItem="0"/>
  </dataFields>
  <formats count="1">
    <format dxfId="39">
      <pivotArea dataOnly="0" labelOnly="1" grandRow="1" outline="0" fieldPosition="0"/>
    </format>
  </formats>
  <pivotTableStyleInfo name="Biegert Standard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D364E8F-CE0A-493B-8CF8-62A89DE5B5D6}" name="_Week_Start" displayName="_Week_Start" ref="K38:K91" totalsRowShown="0">
  <autoFilter ref="K38:K91" xr:uid="{16BF629B-59AE-4B49-B94A-91CEBF4F65A8}"/>
  <tableColumns count="1">
    <tableColumn id="1" xr3:uid="{3A1E6921-9235-4ECC-B955-5E0AD933F843}" name="Week Start" dataDxfId="38">
      <calculatedColumnFormula>K38+7</calculatedColumnFormula>
    </tableColumn>
  </tableColumns>
  <tableStyleInfo name="Biegert Standard A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869BCA-B86E-4E50-A6D9-8F7BBEF69245}" name="_JoinedData" displayName="_JoinedData" ref="A6:A33">
  <autoFilter ref="A6:A33" xr:uid="{2F8B7C22-9EC3-41B4-8DA5-885784C298E1}"/>
  <tableColumns count="1">
    <tableColumn id="1" xr3:uid="{DE50D000-51DA-4676-8F22-41A8B2DC72D1}" name="Column1" totalsRowFunction="custom" dataDxfId="37">
      <calculatedColumnFormula>_xlfn.TEXTJOIN("|",FALSE,Begin:End!A7:E7)</calculatedColumnFormula>
      <totalsRowFormula>_xlfn.TEXTJOIN("|",FALSE,Begin:End!A32:E32)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iegert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eflectio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alpha val="100000"/>
                <a:satMod val="140000"/>
                <a:lumMod val="105000"/>
              </a:schemeClr>
            </a:gs>
            <a:gs pos="41000">
              <a:schemeClr val="phClr">
                <a:tint val="57000"/>
                <a:satMod val="160000"/>
                <a:lumMod val="99000"/>
              </a:schemeClr>
            </a:gs>
            <a:gs pos="100000">
              <a:schemeClr val="phClr">
                <a:tint val="80000"/>
                <a:satMod val="180000"/>
                <a:lumMod val="104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7000"/>
                <a:satMod val="115000"/>
                <a:lumMod val="114000"/>
              </a:schemeClr>
            </a:gs>
            <a:gs pos="60000">
              <a:schemeClr val="phClr">
                <a:tint val="100000"/>
                <a:shade val="96000"/>
                <a:satMod val="100000"/>
                <a:lumMod val="108000"/>
              </a:schemeClr>
            </a:gs>
            <a:gs pos="100000">
              <a:schemeClr val="phClr">
                <a:shade val="91000"/>
                <a:sat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50800" dist="31750" dir="5400000" sy="98000" rotWithShape="0">
              <a:srgbClr val="000000">
                <a:alpha val="4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4800000"/>
            </a:lightRig>
          </a:scene3d>
          <a:sp3d prstMaterial="matte">
            <a:bevelT w="25400" h="44450"/>
          </a:sp3d>
        </a:effectStyle>
        <a:effectStyle>
          <a:effectLst>
            <a:reflection blurRad="25400" stA="32000" endPos="28000" dist="8889" dir="5400000" sy="-100000" rotWithShape="0"/>
          </a:effectLst>
          <a:scene3d>
            <a:camera prst="orthographicFront">
              <a:rot lat="0" lon="0" rev="0"/>
            </a:camera>
            <a:lightRig rig="threePt" dir="t">
              <a:rot lat="0" lon="0" rev="4800000"/>
            </a:lightRig>
          </a:scene3d>
          <a:sp3d>
            <a:bevelT w="508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9F4F-1BCB-4989-BC85-6FA0D6F0DED8}">
  <dimension ref="A1:P91"/>
  <sheetViews>
    <sheetView tabSelected="1" workbookViewId="0">
      <selection activeCell="P9" sqref="P8:P9"/>
    </sheetView>
  </sheetViews>
  <sheetFormatPr defaultColWidth="10.6640625" defaultRowHeight="13.2" outlineLevelRow="1" x14ac:dyDescent="0.25"/>
  <cols>
    <col min="1" max="1" width="13.109375" bestFit="1" customWidth="1"/>
    <col min="2" max="7" width="11.21875" bestFit="1" customWidth="1"/>
    <col min="8" max="8" width="12" bestFit="1" customWidth="1"/>
    <col min="10" max="10" width="13.109375" customWidth="1"/>
  </cols>
  <sheetData>
    <row r="1" spans="1:10" x14ac:dyDescent="0.25">
      <c r="A1" s="14" t="s">
        <v>31</v>
      </c>
      <c r="B1" s="3" t="s">
        <v>0</v>
      </c>
      <c r="C1" s="3"/>
    </row>
    <row r="2" spans="1:10" x14ac:dyDescent="0.25">
      <c r="A2" s="14" t="s">
        <v>32</v>
      </c>
      <c r="B2" s="3" t="s">
        <v>33</v>
      </c>
      <c r="C2" s="3"/>
    </row>
    <row r="3" spans="1:10" x14ac:dyDescent="0.25">
      <c r="A3" s="15" t="s">
        <v>34</v>
      </c>
      <c r="B3" s="16">
        <v>43537</v>
      </c>
      <c r="C3" s="3"/>
      <c r="E3" s="18" t="s">
        <v>38</v>
      </c>
      <c r="F3" s="18"/>
      <c r="G3" s="18"/>
      <c r="H3" s="18"/>
      <c r="I3" s="18"/>
      <c r="J3" s="18"/>
    </row>
    <row r="5" spans="1:10" ht="12.75" customHeight="1" x14ac:dyDescent="0.3">
      <c r="A5" s="12" t="s">
        <v>20</v>
      </c>
    </row>
    <row r="6" spans="1:10" outlineLevel="1" x14ac:dyDescent="0.25">
      <c r="A6" t="s">
        <v>21</v>
      </c>
    </row>
    <row r="7" spans="1:10" outlineLevel="1" x14ac:dyDescent="0.25">
      <c r="A7" t="str">
        <f>_xlfn.TEXTJOIN("|",FALSE,Begin:End!A7:E7)</f>
        <v>|||||Monday|||43465|**|Monday|||43472|**|Monday|||43479|**|Monday|||43486|**|Monday|||43493|**|Monday|||43500|**|||||</v>
      </c>
    </row>
    <row r="8" spans="1:10" outlineLevel="1" x14ac:dyDescent="0.25">
      <c r="A8" t="str">
        <f>_xlfn.TEXTJOIN("|",FALSE,Begin:End!A8:E8)</f>
        <v>||||||||43465|**|Mark|Task 1|4|43472|**|Mark|Task 1|4|43479|**|Biff|Task 1|4|43486|**|Mark|Task 1|4|43493|**|Mark|Task 1|4|43500|**|||||</v>
      </c>
    </row>
    <row r="9" spans="1:10" outlineLevel="1" x14ac:dyDescent="0.25">
      <c r="A9" t="str">
        <f>_xlfn.TEXTJOIN("|",FALSE,Begin:End!A9:E9)</f>
        <v>||||||||43465|**|Craig|Task 2|3|43472|**|Craig|Task 2|3|43479|**|Biff|Task 2|3|43486|**|Craig|Task 2|3|43493|**|Craig|Task 2|3|43500|**|||||</v>
      </c>
    </row>
    <row r="10" spans="1:10" outlineLevel="1" x14ac:dyDescent="0.25">
      <c r="A10" t="str">
        <f>_xlfn.TEXTJOIN("|",FALSE,Begin:End!A10:E10)</f>
        <v>||||||||43465|**||||43472|**||||43479|**||||43486|**||||43493|**||||43500|**|||||</v>
      </c>
    </row>
    <row r="11" spans="1:10" outlineLevel="1" x14ac:dyDescent="0.25">
      <c r="A11" t="str">
        <f>_xlfn.TEXTJOIN("|",FALSE,Begin:End!A11:E11)</f>
        <v>|||||Tuesday|||43466|**|Tuesday|||43473|**|Tuesday|||43480|**|Tuesday|||43487|**|Tuesday|||43494|**|Tuesday|||43501|**|||||</v>
      </c>
    </row>
    <row r="12" spans="1:10" outlineLevel="1" x14ac:dyDescent="0.25">
      <c r="A12" t="str">
        <f>_xlfn.TEXTJOIN("|",FALSE,Begin:End!A12:E12)</f>
        <v>|||||Mark|Task 1|2|43466|**|Mark|Task 1|2|43473|**|Mark|Task 1|2|43480|**|Mark|Task 1|2|43487|**|Mark|Task 1|2|43494|**|Mark|Task 1|2|43501|**|||||</v>
      </c>
    </row>
    <row r="13" spans="1:10" outlineLevel="1" x14ac:dyDescent="0.25">
      <c r="A13" t="str">
        <f>_xlfn.TEXTJOIN("|",FALSE,Begin:End!A13:E13)</f>
        <v>|||||Tim|Task 3|1|43466|**|Tim|Task 3|1|43473|**|Tim|Task 3|1|43480|**|Biff|Task 3|1|43487|**|Tim|Task 3|1|43494|**|Tim|Task 3|1|43501|**|||||</v>
      </c>
    </row>
    <row r="14" spans="1:10" outlineLevel="1" x14ac:dyDescent="0.25">
      <c r="A14" t="str">
        <f>_xlfn.TEXTJOIN("|",FALSE,Begin:End!A14:E14)</f>
        <v>||||||||43466|**||||43473|**||||43480|**||||43487|**||||43494|**||||43501|**|||||</v>
      </c>
    </row>
    <row r="15" spans="1:10" outlineLevel="1" x14ac:dyDescent="0.25">
      <c r="A15" t="str">
        <f>_xlfn.TEXTJOIN("|",FALSE,Begin:End!A15:E15)</f>
        <v>|||||Wednesday|||43467|**|Wednesday|||43474|**|Wednesday|||43481|**|Wednesday|||43488|**|Wednesday|||43495|**|Wednesday|||43502|**|||||</v>
      </c>
    </row>
    <row r="16" spans="1:10" outlineLevel="1" x14ac:dyDescent="0.25">
      <c r="A16" t="str">
        <f>_xlfn.TEXTJOIN("|",FALSE,Begin:End!A16:E16)</f>
        <v>|||||Pat|Task 4|4|43467|**|Pat|Task 4|4|43474|**|Pat|Task 4|4|43481|**|Pat|Task 4|4|43488|**|Pat|Task 4|4|43495|**|Pat|Task 4|4|43502|**|||||</v>
      </c>
    </row>
    <row r="17" spans="1:1" outlineLevel="1" x14ac:dyDescent="0.25">
      <c r="A17" t="str">
        <f>_xlfn.TEXTJOIN("|",FALSE,Begin:End!A17:E17)</f>
        <v>|||||Katee|Task 5|3|43467|**|Katee|Task 5|3|43474|**|Katee|Task 5|3|43481|**|Katee|Task 5|3|43488|**|Katee|Task 5|3|43495|**|Katee|Task 5|3|43502|**|||||</v>
      </c>
    </row>
    <row r="18" spans="1:1" outlineLevel="1" x14ac:dyDescent="0.25">
      <c r="A18" t="str">
        <f>_xlfn.TEXTJOIN("|",FALSE,Begin:End!A18:E18)</f>
        <v>||||||||43467|**||||43474|**||||43481|**||||43488|**||||43495|**||||43502|**|||||</v>
      </c>
    </row>
    <row r="19" spans="1:1" outlineLevel="1" x14ac:dyDescent="0.25">
      <c r="A19" t="str">
        <f>_xlfn.TEXTJOIN("|",FALSE,Begin:End!A19:E19)</f>
        <v>|||||Thursday|||43468|**|Thursday|||43475|**|Thursday|||43482|**|Thursday|||43489|**|Thursday|||43496|**|Thursday|||43503|**|||||</v>
      </c>
    </row>
    <row r="20" spans="1:1" outlineLevel="1" x14ac:dyDescent="0.25">
      <c r="A20" t="str">
        <f>_xlfn.TEXTJOIN("|",FALSE,Begin:End!A20:E20)</f>
        <v>|||||Mark|Task 1|2|43468|**|Mark|Task 1|2|43475|**|Mark|Task 1|2|43482|**|Mark|Task 1|2|43489|**|Mark|Task 1|2|43496|**|Mark|Task 1|2|43503|**|||||</v>
      </c>
    </row>
    <row r="21" spans="1:1" outlineLevel="1" x14ac:dyDescent="0.25">
      <c r="A21" t="str">
        <f>_xlfn.TEXTJOIN("|",FALSE,Begin:End!A21:E21)</f>
        <v>|||||Mark|Task 1|1|43468|**|Mark|Task 1|1|43475|**|Mark|Task 1|5|43482|**|Mark|Task 1|1|43489|**|Mark|Task 1|1|43496|**|Mark|Task 1|4|43503|**|||||</v>
      </c>
    </row>
    <row r="22" spans="1:1" outlineLevel="1" x14ac:dyDescent="0.25">
      <c r="A22" t="str">
        <f>_xlfn.TEXTJOIN("|",FALSE,Begin:End!A22:E22)</f>
        <v>||||||||43468|**||||43475|**||||43482|**||||43489|**||||43496|**||||43503|**|||||</v>
      </c>
    </row>
    <row r="23" spans="1:1" outlineLevel="1" x14ac:dyDescent="0.25">
      <c r="A23" t="str">
        <f>_xlfn.TEXTJOIN("|",FALSE,Begin:End!A23:E23)</f>
        <v>|||||Friday|||43469|**|Friday|||43476|**|Friday|||43483|**|Friday|||43490|**|Friday|||43497|**|Friday|||43504|**|||||</v>
      </c>
    </row>
    <row r="24" spans="1:1" outlineLevel="1" x14ac:dyDescent="0.25">
      <c r="A24" t="str">
        <f>_xlfn.TEXTJOIN("|",FALSE,Begin:End!A24:E24)</f>
        <v>|||||Mark|Task 1|8|43469|**|Mark|Task 1|1|43476|**|Mark|Task 1|1|43483|**|Mark|Task 1|1|43490|**|Mark|Task 1|1|43497|**|Mark|Task 1|6|43504|**|||||</v>
      </c>
    </row>
    <row r="25" spans="1:1" outlineLevel="1" x14ac:dyDescent="0.25">
      <c r="A25" t="str">
        <f>_xlfn.TEXTJOIN("|",FALSE,Begin:End!A25:E25)</f>
        <v>||||||||43469|**||||43476|**||||43483|**||||43490|**||||43497|**||||43504|**|||||</v>
      </c>
    </row>
    <row r="26" spans="1:1" outlineLevel="1" x14ac:dyDescent="0.25">
      <c r="A26" t="str">
        <f>_xlfn.TEXTJOIN("|",FALSE,Begin:End!A26:E26)</f>
        <v>||||||||43469|**||||43476|**||||43483|**||||43490|**||||43497|**||||43504|**|||||</v>
      </c>
    </row>
    <row r="27" spans="1:1" outlineLevel="1" x14ac:dyDescent="0.25">
      <c r="A27" t="str">
        <f>_xlfn.TEXTJOIN("|",FALSE,Begin:End!A27:E27)</f>
        <v>|||||Saturday|||43470|**|Saturday|||43477|**|Saturday|||43484|**|Saturday|||43491|**|Saturday|||43498|**|Saturday|||43505|**|||||</v>
      </c>
    </row>
    <row r="28" spans="1:1" outlineLevel="1" x14ac:dyDescent="0.25">
      <c r="A28" t="str">
        <f>_xlfn.TEXTJOIN("|",FALSE,Begin:End!A28:E28)</f>
        <v>||||||||43470|**||||43477|**||||43484|**||||43491|**||||43498|**||||43505|**|||||</v>
      </c>
    </row>
    <row r="29" spans="1:1" outlineLevel="1" x14ac:dyDescent="0.25">
      <c r="A29" t="str">
        <f>_xlfn.TEXTJOIN("|",FALSE,Begin:End!A29:E29)</f>
        <v>||||||||43470|**||||43477|**||||43484|**||||43491|**||||43498|**||||43505|**|||||</v>
      </c>
    </row>
    <row r="30" spans="1:1" outlineLevel="1" x14ac:dyDescent="0.25">
      <c r="A30" t="str">
        <f>_xlfn.TEXTJOIN("|",FALSE,Begin:End!A30:E30)</f>
        <v>||||||||43470|**||||43477|**||||43484|**||||43491|**||||43498|**||||43505|**|||||</v>
      </c>
    </row>
    <row r="31" spans="1:1" outlineLevel="1" x14ac:dyDescent="0.25">
      <c r="A31" t="str">
        <f>_xlfn.TEXTJOIN("|",FALSE,Begin:End!A31:E31)</f>
        <v>|||||Sunday|||43471|**|Sunday|||43478|**|Sunday|||43485|**|Sunday|||43492|**|Sunday|||43499|**|Sunday|||43506|**|||||</v>
      </c>
    </row>
    <row r="32" spans="1:1" outlineLevel="1" x14ac:dyDescent="0.25">
      <c r="A32" t="str">
        <f>_xlfn.TEXTJOIN("|",FALSE,Begin:End!A32:E32)</f>
        <v>||||||||43471|**||||43478|**||||43485|**||||43492|**||||43499|**||||43506|**|||||</v>
      </c>
    </row>
    <row r="33" spans="1:16" outlineLevel="1" x14ac:dyDescent="0.25">
      <c r="A33" t="str">
        <f>_xlfn.TEXTJOIN("|",FALSE,Begin:End!A33:E33)</f>
        <v>||||||||43471|**||||43478|**||||43485|**||||43492|**||||43499|**||||43506|**|||||</v>
      </c>
    </row>
    <row r="36" spans="1:16" ht="14.4" x14ac:dyDescent="0.3">
      <c r="A36" s="12" t="s">
        <v>24</v>
      </c>
      <c r="K36" s="12" t="s">
        <v>19</v>
      </c>
      <c r="P36" s="12" t="s">
        <v>39</v>
      </c>
    </row>
    <row r="37" spans="1:16" ht="15.6" customHeight="1" x14ac:dyDescent="0.25"/>
    <row r="38" spans="1:16" x14ac:dyDescent="0.25">
      <c r="A38" s="13" t="s">
        <v>37</v>
      </c>
      <c r="B38" s="13" t="s">
        <v>35</v>
      </c>
      <c r="K38" t="s">
        <v>18</v>
      </c>
    </row>
    <row r="39" spans="1:16" x14ac:dyDescent="0.25">
      <c r="A39" s="13" t="s">
        <v>36</v>
      </c>
      <c r="B39" t="s">
        <v>26</v>
      </c>
      <c r="C39" t="s">
        <v>29</v>
      </c>
      <c r="D39" t="s">
        <v>25</v>
      </c>
      <c r="E39" t="s">
        <v>28</v>
      </c>
      <c r="F39" t="s">
        <v>27</v>
      </c>
      <c r="G39" t="s">
        <v>30</v>
      </c>
      <c r="H39" t="s">
        <v>17</v>
      </c>
      <c r="K39" s="1">
        <v>43465</v>
      </c>
    </row>
    <row r="40" spans="1:16" x14ac:dyDescent="0.25">
      <c r="A40">
        <v>1</v>
      </c>
      <c r="C40">
        <v>3</v>
      </c>
      <c r="D40">
        <v>13</v>
      </c>
      <c r="E40">
        <v>4</v>
      </c>
      <c r="F40">
        <v>1</v>
      </c>
      <c r="H40">
        <v>21</v>
      </c>
      <c r="K40" s="1">
        <f>K39+7</f>
        <v>43472</v>
      </c>
    </row>
    <row r="41" spans="1:16" x14ac:dyDescent="0.25">
      <c r="A41">
        <v>2</v>
      </c>
      <c r="B41">
        <v>3</v>
      </c>
      <c r="C41">
        <v>3</v>
      </c>
      <c r="D41">
        <v>10</v>
      </c>
      <c r="E41">
        <v>4</v>
      </c>
      <c r="F41">
        <v>1</v>
      </c>
      <c r="H41">
        <v>21</v>
      </c>
      <c r="K41" s="1">
        <f>K40+7</f>
        <v>43479</v>
      </c>
    </row>
    <row r="42" spans="1:16" x14ac:dyDescent="0.25">
      <c r="A42">
        <v>3</v>
      </c>
      <c r="B42">
        <v>3</v>
      </c>
      <c r="C42">
        <v>3</v>
      </c>
      <c r="D42">
        <v>14</v>
      </c>
      <c r="E42">
        <v>4</v>
      </c>
      <c r="F42">
        <v>1</v>
      </c>
      <c r="H42">
        <v>25</v>
      </c>
      <c r="K42" s="1">
        <f t="shared" ref="K42:K72" si="0">K41+7</f>
        <v>43486</v>
      </c>
    </row>
    <row r="43" spans="1:16" x14ac:dyDescent="0.25">
      <c r="A43">
        <v>4</v>
      </c>
      <c r="C43">
        <v>3</v>
      </c>
      <c r="D43">
        <v>6</v>
      </c>
      <c r="E43">
        <v>4</v>
      </c>
      <c r="G43">
        <v>8</v>
      </c>
      <c r="H43">
        <v>21</v>
      </c>
      <c r="K43" s="1">
        <f t="shared" si="0"/>
        <v>43493</v>
      </c>
    </row>
    <row r="44" spans="1:16" x14ac:dyDescent="0.25">
      <c r="A44">
        <v>5</v>
      </c>
      <c r="B44">
        <v>3</v>
      </c>
      <c r="C44">
        <v>3</v>
      </c>
      <c r="D44">
        <v>10</v>
      </c>
      <c r="E44">
        <v>4</v>
      </c>
      <c r="F44">
        <v>1</v>
      </c>
      <c r="H44">
        <v>21</v>
      </c>
      <c r="K44" s="1">
        <f t="shared" si="0"/>
        <v>43500</v>
      </c>
    </row>
    <row r="45" spans="1:16" x14ac:dyDescent="0.25">
      <c r="A45">
        <v>6</v>
      </c>
      <c r="B45">
        <v>3</v>
      </c>
      <c r="C45">
        <v>3</v>
      </c>
      <c r="D45">
        <v>18</v>
      </c>
      <c r="E45">
        <v>4</v>
      </c>
      <c r="F45">
        <v>1</v>
      </c>
      <c r="H45">
        <v>29</v>
      </c>
      <c r="K45" s="1">
        <f t="shared" si="0"/>
        <v>43507</v>
      </c>
    </row>
    <row r="46" spans="1:16" x14ac:dyDescent="0.25">
      <c r="A46" s="17" t="s">
        <v>17</v>
      </c>
      <c r="B46">
        <v>12</v>
      </c>
      <c r="C46">
        <v>18</v>
      </c>
      <c r="D46">
        <v>71</v>
      </c>
      <c r="E46">
        <v>24</v>
      </c>
      <c r="F46">
        <v>5</v>
      </c>
      <c r="G46">
        <v>8</v>
      </c>
      <c r="H46">
        <v>138</v>
      </c>
      <c r="K46" s="1">
        <f t="shared" si="0"/>
        <v>43514</v>
      </c>
    </row>
    <row r="47" spans="1:16" x14ac:dyDescent="0.25">
      <c r="K47" s="1">
        <f t="shared" si="0"/>
        <v>43521</v>
      </c>
    </row>
    <row r="48" spans="1:16" x14ac:dyDescent="0.25">
      <c r="K48" s="1">
        <f t="shared" si="0"/>
        <v>43528</v>
      </c>
    </row>
    <row r="49" spans="11:11" x14ac:dyDescent="0.25">
      <c r="K49" s="1">
        <f t="shared" si="0"/>
        <v>43535</v>
      </c>
    </row>
    <row r="50" spans="11:11" x14ac:dyDescent="0.25">
      <c r="K50" s="1">
        <f t="shared" si="0"/>
        <v>43542</v>
      </c>
    </row>
    <row r="51" spans="11:11" x14ac:dyDescent="0.25">
      <c r="K51" s="1">
        <f t="shared" si="0"/>
        <v>43549</v>
      </c>
    </row>
    <row r="52" spans="11:11" x14ac:dyDescent="0.25">
      <c r="K52" s="1">
        <f t="shared" si="0"/>
        <v>43556</v>
      </c>
    </row>
    <row r="53" spans="11:11" x14ac:dyDescent="0.25">
      <c r="K53" s="1">
        <f t="shared" si="0"/>
        <v>43563</v>
      </c>
    </row>
    <row r="54" spans="11:11" x14ac:dyDescent="0.25">
      <c r="K54" s="1">
        <f t="shared" si="0"/>
        <v>43570</v>
      </c>
    </row>
    <row r="55" spans="11:11" x14ac:dyDescent="0.25">
      <c r="K55" s="1">
        <f t="shared" si="0"/>
        <v>43577</v>
      </c>
    </row>
    <row r="56" spans="11:11" x14ac:dyDescent="0.25">
      <c r="K56" s="1">
        <f t="shared" si="0"/>
        <v>43584</v>
      </c>
    </row>
    <row r="57" spans="11:11" x14ac:dyDescent="0.25">
      <c r="K57" s="1">
        <f t="shared" si="0"/>
        <v>43591</v>
      </c>
    </row>
    <row r="58" spans="11:11" x14ac:dyDescent="0.25">
      <c r="K58" s="1">
        <f t="shared" si="0"/>
        <v>43598</v>
      </c>
    </row>
    <row r="59" spans="11:11" x14ac:dyDescent="0.25">
      <c r="K59" s="1">
        <f t="shared" si="0"/>
        <v>43605</v>
      </c>
    </row>
    <row r="60" spans="11:11" x14ac:dyDescent="0.25">
      <c r="K60" s="1">
        <f t="shared" si="0"/>
        <v>43612</v>
      </c>
    </row>
    <row r="61" spans="11:11" x14ac:dyDescent="0.25">
      <c r="K61" s="1">
        <f t="shared" si="0"/>
        <v>43619</v>
      </c>
    </row>
    <row r="62" spans="11:11" x14ac:dyDescent="0.25">
      <c r="K62" s="1">
        <f t="shared" si="0"/>
        <v>43626</v>
      </c>
    </row>
    <row r="63" spans="11:11" x14ac:dyDescent="0.25">
      <c r="K63" s="1">
        <f t="shared" si="0"/>
        <v>43633</v>
      </c>
    </row>
    <row r="64" spans="11:11" x14ac:dyDescent="0.25">
      <c r="K64" s="1">
        <f t="shared" si="0"/>
        <v>43640</v>
      </c>
    </row>
    <row r="65" spans="11:11" x14ac:dyDescent="0.25">
      <c r="K65" s="1">
        <f t="shared" si="0"/>
        <v>43647</v>
      </c>
    </row>
    <row r="66" spans="11:11" x14ac:dyDescent="0.25">
      <c r="K66" s="1">
        <f t="shared" si="0"/>
        <v>43654</v>
      </c>
    </row>
    <row r="67" spans="11:11" x14ac:dyDescent="0.25">
      <c r="K67" s="1">
        <f t="shared" si="0"/>
        <v>43661</v>
      </c>
    </row>
    <row r="68" spans="11:11" x14ac:dyDescent="0.25">
      <c r="K68" s="1">
        <f t="shared" si="0"/>
        <v>43668</v>
      </c>
    </row>
    <row r="69" spans="11:11" x14ac:dyDescent="0.25">
      <c r="K69" s="1">
        <f t="shared" si="0"/>
        <v>43675</v>
      </c>
    </row>
    <row r="70" spans="11:11" x14ac:dyDescent="0.25">
      <c r="K70" s="1">
        <f t="shared" si="0"/>
        <v>43682</v>
      </c>
    </row>
    <row r="71" spans="11:11" x14ac:dyDescent="0.25">
      <c r="K71" s="1">
        <f t="shared" si="0"/>
        <v>43689</v>
      </c>
    </row>
    <row r="72" spans="11:11" x14ac:dyDescent="0.25">
      <c r="K72" s="1">
        <f t="shared" si="0"/>
        <v>43696</v>
      </c>
    </row>
    <row r="73" spans="11:11" x14ac:dyDescent="0.25">
      <c r="K73" s="1">
        <f>K72+7</f>
        <v>43703</v>
      </c>
    </row>
    <row r="74" spans="11:11" x14ac:dyDescent="0.25">
      <c r="K74" s="1">
        <f>K73+7</f>
        <v>43710</v>
      </c>
    </row>
    <row r="75" spans="11:11" x14ac:dyDescent="0.25">
      <c r="K75" s="1">
        <f t="shared" ref="K75:K85" si="1">K74+7</f>
        <v>43717</v>
      </c>
    </row>
    <row r="76" spans="11:11" x14ac:dyDescent="0.25">
      <c r="K76" s="1">
        <f t="shared" si="1"/>
        <v>43724</v>
      </c>
    </row>
    <row r="77" spans="11:11" x14ac:dyDescent="0.25">
      <c r="K77" s="1">
        <f t="shared" si="1"/>
        <v>43731</v>
      </c>
    </row>
    <row r="78" spans="11:11" x14ac:dyDescent="0.25">
      <c r="K78" s="1">
        <f t="shared" si="1"/>
        <v>43738</v>
      </c>
    </row>
    <row r="79" spans="11:11" x14ac:dyDescent="0.25">
      <c r="K79" s="1">
        <f t="shared" si="1"/>
        <v>43745</v>
      </c>
    </row>
    <row r="80" spans="11:11" x14ac:dyDescent="0.25">
      <c r="K80" s="1">
        <f t="shared" si="1"/>
        <v>43752</v>
      </c>
    </row>
    <row r="81" spans="11:11" x14ac:dyDescent="0.25">
      <c r="K81" s="1">
        <f t="shared" si="1"/>
        <v>43759</v>
      </c>
    </row>
    <row r="82" spans="11:11" x14ac:dyDescent="0.25">
      <c r="K82" s="1">
        <f t="shared" si="1"/>
        <v>43766</v>
      </c>
    </row>
    <row r="83" spans="11:11" x14ac:dyDescent="0.25">
      <c r="K83" s="1">
        <f t="shared" si="1"/>
        <v>43773</v>
      </c>
    </row>
    <row r="84" spans="11:11" x14ac:dyDescent="0.25">
      <c r="K84" s="1">
        <f t="shared" si="1"/>
        <v>43780</v>
      </c>
    </row>
    <row r="85" spans="11:11" x14ac:dyDescent="0.25">
      <c r="K85" s="1">
        <f t="shared" si="1"/>
        <v>43787</v>
      </c>
    </row>
    <row r="86" spans="11:11" x14ac:dyDescent="0.25">
      <c r="K86" s="1">
        <f>K85+7</f>
        <v>43794</v>
      </c>
    </row>
    <row r="87" spans="11:11" x14ac:dyDescent="0.25">
      <c r="K87" s="1">
        <f>K86+7</f>
        <v>43801</v>
      </c>
    </row>
    <row r="88" spans="11:11" x14ac:dyDescent="0.25">
      <c r="K88" s="1">
        <f t="shared" ref="K88:K91" si="2">K87+7</f>
        <v>43808</v>
      </c>
    </row>
    <row r="89" spans="11:11" x14ac:dyDescent="0.25">
      <c r="K89" s="1">
        <f t="shared" si="2"/>
        <v>43815</v>
      </c>
    </row>
    <row r="90" spans="11:11" x14ac:dyDescent="0.25">
      <c r="K90" s="1">
        <f t="shared" si="2"/>
        <v>43822</v>
      </c>
    </row>
    <row r="91" spans="11:11" x14ac:dyDescent="0.25">
      <c r="K91" s="1">
        <f t="shared" si="2"/>
        <v>43829</v>
      </c>
    </row>
  </sheetData>
  <pageMargins left="0.7" right="0.7" top="0.75" bottom="0.75" header="0.3" footer="0.3"/>
  <pageSetup orientation="portrait" r:id="rId2"/>
  <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A01E9-7571-4095-88C0-8E89FBC4C49C}">
  <dimension ref="A1"/>
  <sheetViews>
    <sheetView workbookViewId="0">
      <selection activeCell="S14" sqref="S13:S14"/>
    </sheetView>
  </sheetViews>
  <sheetFormatPr defaultRowHeight="13.2" x14ac:dyDescent="0.25"/>
  <cols>
    <col min="1" max="1" width="12" customWidth="1"/>
    <col min="2" max="2" width="36.44140625" customWidth="1"/>
    <col min="3" max="3" width="10" bestFit="1" customWidth="1"/>
  </cols>
  <sheetData/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4C3D-CB93-427A-A3A9-B177BAA3DAB9}">
  <sheetPr codeName="Sheet1"/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43465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43465</v>
      </c>
      <c r="E7" t="s">
        <v>23</v>
      </c>
    </row>
    <row r="8" spans="1:5" x14ac:dyDescent="0.25">
      <c r="A8" s="6"/>
      <c r="B8" s="8"/>
      <c r="C8" s="8"/>
      <c r="D8" s="1">
        <f>D7</f>
        <v>43465</v>
      </c>
      <c r="E8" t="s">
        <v>23</v>
      </c>
    </row>
    <row r="9" spans="1:5" x14ac:dyDescent="0.25">
      <c r="A9" s="6"/>
      <c r="B9" s="8"/>
      <c r="C9" s="8"/>
      <c r="D9" s="1">
        <f>D7</f>
        <v>43465</v>
      </c>
      <c r="E9" t="s">
        <v>23</v>
      </c>
    </row>
    <row r="10" spans="1:5" x14ac:dyDescent="0.25">
      <c r="A10" s="6"/>
      <c r="B10" s="8"/>
      <c r="C10" s="8"/>
      <c r="D10" s="1">
        <f>D7</f>
        <v>43465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43466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43466</v>
      </c>
      <c r="E12" t="s">
        <v>23</v>
      </c>
    </row>
    <row r="13" spans="1:5" x14ac:dyDescent="0.25">
      <c r="A13" s="6" t="s">
        <v>27</v>
      </c>
      <c r="B13" s="8" t="s">
        <v>14</v>
      </c>
      <c r="C13" s="8">
        <v>1</v>
      </c>
      <c r="D13" s="1">
        <f>D11</f>
        <v>43466</v>
      </c>
      <c r="E13" t="s">
        <v>23</v>
      </c>
    </row>
    <row r="14" spans="1:5" x14ac:dyDescent="0.25">
      <c r="A14" s="6"/>
      <c r="B14" s="8"/>
      <c r="C14" s="8"/>
      <c r="D14" s="1">
        <f>D11</f>
        <v>43466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43467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43467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43467</v>
      </c>
      <c r="E17" t="s">
        <v>23</v>
      </c>
    </row>
    <row r="18" spans="1:5" x14ac:dyDescent="0.25">
      <c r="A18" s="6"/>
      <c r="B18" s="8"/>
      <c r="C18" s="8"/>
      <c r="D18" s="1">
        <f>D15</f>
        <v>43467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43468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43468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1</v>
      </c>
      <c r="D21" s="1">
        <f>D19</f>
        <v>43468</v>
      </c>
      <c r="E21" t="s">
        <v>23</v>
      </c>
    </row>
    <row r="22" spans="1:5" x14ac:dyDescent="0.25">
      <c r="A22" s="6"/>
      <c r="B22" s="8"/>
      <c r="C22" s="8"/>
      <c r="D22" s="1">
        <f>D19</f>
        <v>43468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43469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8</v>
      </c>
      <c r="D24" s="1">
        <f>D23</f>
        <v>43469</v>
      </c>
      <c r="E24" t="s">
        <v>23</v>
      </c>
    </row>
    <row r="25" spans="1:5" x14ac:dyDescent="0.25">
      <c r="A25" s="6"/>
      <c r="B25" s="8"/>
      <c r="C25" s="8"/>
      <c r="D25" s="1">
        <f>D23</f>
        <v>43469</v>
      </c>
      <c r="E25" t="s">
        <v>23</v>
      </c>
    </row>
    <row r="26" spans="1:5" x14ac:dyDescent="0.25">
      <c r="A26" s="6"/>
      <c r="B26" s="8"/>
      <c r="C26" s="8"/>
      <c r="D26" s="1">
        <f>D23</f>
        <v>43469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43470</v>
      </c>
      <c r="E27" t="s">
        <v>23</v>
      </c>
    </row>
    <row r="28" spans="1:5" x14ac:dyDescent="0.25">
      <c r="A28" s="6"/>
      <c r="B28" s="8"/>
      <c r="C28" s="8"/>
      <c r="D28" s="1">
        <f>D27</f>
        <v>43470</v>
      </c>
      <c r="E28" t="s">
        <v>23</v>
      </c>
    </row>
    <row r="29" spans="1:5" x14ac:dyDescent="0.25">
      <c r="A29" s="6"/>
      <c r="B29" s="8"/>
      <c r="C29" s="8"/>
      <c r="D29" s="1">
        <f>D27</f>
        <v>43470</v>
      </c>
      <c r="E29" t="s">
        <v>23</v>
      </c>
    </row>
    <row r="30" spans="1:5" x14ac:dyDescent="0.25">
      <c r="A30" s="6"/>
      <c r="B30" s="8"/>
      <c r="C30" s="8"/>
      <c r="D30" s="1">
        <f>D27</f>
        <v>43470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43471</v>
      </c>
      <c r="E31" t="s">
        <v>23</v>
      </c>
    </row>
    <row r="32" spans="1:5" x14ac:dyDescent="0.25">
      <c r="B32" s="8"/>
      <c r="C32" s="8"/>
      <c r="D32" s="1">
        <f>D31</f>
        <v>43471</v>
      </c>
      <c r="E32" t="s">
        <v>23</v>
      </c>
    </row>
    <row r="33" spans="1:5" x14ac:dyDescent="0.25">
      <c r="A33" s="6"/>
      <c r="B33" s="8"/>
      <c r="C33" s="8"/>
      <c r="D33" s="1">
        <f>D31</f>
        <v>43471</v>
      </c>
      <c r="E33" t="s">
        <v>23</v>
      </c>
    </row>
    <row r="34" spans="1:5" x14ac:dyDescent="0.25">
      <c r="A34" s="6"/>
      <c r="B34" s="8"/>
      <c r="C34" s="8"/>
      <c r="D34" s="1">
        <f>D31</f>
        <v>43471</v>
      </c>
      <c r="E34" t="s">
        <v>23</v>
      </c>
    </row>
  </sheetData>
  <conditionalFormatting sqref="D7:D14 D16:D18 D20:D22 D24:D26 D28:D30 D32:D34">
    <cfRule type="expression" dxfId="36" priority="6">
      <formula>(D6=D7)</formula>
    </cfRule>
  </conditionalFormatting>
  <conditionalFormatting sqref="D15">
    <cfRule type="expression" dxfId="35" priority="5">
      <formula>(D14=D15)</formula>
    </cfRule>
  </conditionalFormatting>
  <conditionalFormatting sqref="D19">
    <cfRule type="expression" dxfId="34" priority="4">
      <formula>(D18=D19)</formula>
    </cfRule>
  </conditionalFormatting>
  <conditionalFormatting sqref="D23">
    <cfRule type="expression" dxfId="33" priority="3">
      <formula>(D22=D23)</formula>
    </cfRule>
  </conditionalFormatting>
  <conditionalFormatting sqref="D27">
    <cfRule type="expression" dxfId="32" priority="2">
      <formula>(D26=D27)</formula>
    </cfRule>
  </conditionalFormatting>
  <conditionalFormatting sqref="D31">
    <cfRule type="expression" dxfId="31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99C202-5071-4DF9-9A06-32579CA531F7}">
          <x14:formula1>
            <xm:f>Report!$K$39:$K$91</xm:f>
          </x14:formula1>
          <xm:sqref>B2:C2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37119-E385-4674-B3D4-A648CA73EAF5}"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43472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43472</v>
      </c>
      <c r="E7" t="s">
        <v>23</v>
      </c>
    </row>
    <row r="8" spans="1:5" x14ac:dyDescent="0.25">
      <c r="A8" s="6" t="s">
        <v>25</v>
      </c>
      <c r="B8" s="8" t="s">
        <v>12</v>
      </c>
      <c r="C8" s="8">
        <v>4</v>
      </c>
      <c r="D8" s="1">
        <f>D7</f>
        <v>43472</v>
      </c>
      <c r="E8" t="s">
        <v>23</v>
      </c>
    </row>
    <row r="9" spans="1:5" x14ac:dyDescent="0.25">
      <c r="A9" s="6" t="s">
        <v>26</v>
      </c>
      <c r="B9" s="8" t="s">
        <v>13</v>
      </c>
      <c r="C9" s="8">
        <v>3</v>
      </c>
      <c r="D9" s="1">
        <f>D7</f>
        <v>43472</v>
      </c>
      <c r="E9" t="s">
        <v>23</v>
      </c>
    </row>
    <row r="10" spans="1:5" x14ac:dyDescent="0.25">
      <c r="A10" s="6"/>
      <c r="B10" s="8"/>
      <c r="C10" s="8"/>
      <c r="D10" s="1">
        <f>D7</f>
        <v>43472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43473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43473</v>
      </c>
      <c r="E12" t="s">
        <v>23</v>
      </c>
    </row>
    <row r="13" spans="1:5" x14ac:dyDescent="0.25">
      <c r="A13" s="6" t="s">
        <v>27</v>
      </c>
      <c r="B13" s="8" t="s">
        <v>14</v>
      </c>
      <c r="C13" s="8">
        <v>1</v>
      </c>
      <c r="D13" s="1">
        <f>D11</f>
        <v>43473</v>
      </c>
      <c r="E13" t="s">
        <v>23</v>
      </c>
    </row>
    <row r="14" spans="1:5" x14ac:dyDescent="0.25">
      <c r="A14" s="6"/>
      <c r="B14" s="8"/>
      <c r="C14" s="8"/>
      <c r="D14" s="1">
        <f>D11</f>
        <v>43473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43474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43474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43474</v>
      </c>
      <c r="E17" t="s">
        <v>23</v>
      </c>
    </row>
    <row r="18" spans="1:5" x14ac:dyDescent="0.25">
      <c r="A18" s="6"/>
      <c r="B18" s="8"/>
      <c r="C18" s="8"/>
      <c r="D18" s="1">
        <f>D15</f>
        <v>43474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43475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43475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1</v>
      </c>
      <c r="D21" s="1">
        <f>D19</f>
        <v>43475</v>
      </c>
      <c r="E21" t="s">
        <v>23</v>
      </c>
    </row>
    <row r="22" spans="1:5" x14ac:dyDescent="0.25">
      <c r="A22" s="6"/>
      <c r="B22" s="8"/>
      <c r="C22" s="8"/>
      <c r="D22" s="1">
        <f>D19</f>
        <v>43475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43476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1</v>
      </c>
      <c r="D24" s="1">
        <f>D23</f>
        <v>43476</v>
      </c>
      <c r="E24" t="s">
        <v>23</v>
      </c>
    </row>
    <row r="25" spans="1:5" x14ac:dyDescent="0.25">
      <c r="A25" s="6"/>
      <c r="B25" s="8"/>
      <c r="C25" s="8"/>
      <c r="D25" s="1">
        <f>D23</f>
        <v>43476</v>
      </c>
      <c r="E25" t="s">
        <v>23</v>
      </c>
    </row>
    <row r="26" spans="1:5" x14ac:dyDescent="0.25">
      <c r="A26" s="6"/>
      <c r="B26" s="8"/>
      <c r="C26" s="8"/>
      <c r="D26" s="1">
        <f>D23</f>
        <v>43476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43477</v>
      </c>
      <c r="E27" t="s">
        <v>23</v>
      </c>
    </row>
    <row r="28" spans="1:5" x14ac:dyDescent="0.25">
      <c r="A28" s="6"/>
      <c r="B28" s="8"/>
      <c r="C28" s="8"/>
      <c r="D28" s="1">
        <f>D27</f>
        <v>43477</v>
      </c>
      <c r="E28" t="s">
        <v>23</v>
      </c>
    </row>
    <row r="29" spans="1:5" x14ac:dyDescent="0.25">
      <c r="A29" s="6"/>
      <c r="B29" s="8"/>
      <c r="C29" s="8"/>
      <c r="D29" s="1">
        <f>D27</f>
        <v>43477</v>
      </c>
      <c r="E29" t="s">
        <v>23</v>
      </c>
    </row>
    <row r="30" spans="1:5" x14ac:dyDescent="0.25">
      <c r="A30" s="6"/>
      <c r="B30" s="8"/>
      <c r="C30" s="8"/>
      <c r="D30" s="1">
        <f>D27</f>
        <v>43477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43478</v>
      </c>
      <c r="E31" s="9" t="s">
        <v>23</v>
      </c>
    </row>
    <row r="32" spans="1:5" x14ac:dyDescent="0.25">
      <c r="B32" s="8"/>
      <c r="C32" s="8"/>
      <c r="D32" s="1">
        <f>D31</f>
        <v>43478</v>
      </c>
      <c r="E32" t="s">
        <v>23</v>
      </c>
    </row>
    <row r="33" spans="1:5" x14ac:dyDescent="0.25">
      <c r="A33" s="6"/>
      <c r="B33" s="8"/>
      <c r="C33" s="8"/>
      <c r="D33" s="1">
        <f>D31</f>
        <v>43478</v>
      </c>
      <c r="E33" t="s">
        <v>23</v>
      </c>
    </row>
    <row r="34" spans="1:5" x14ac:dyDescent="0.25">
      <c r="A34" s="6"/>
      <c r="B34" s="8"/>
      <c r="C34" s="8"/>
      <c r="D34" s="1">
        <f>D31</f>
        <v>43478</v>
      </c>
      <c r="E34" t="s">
        <v>23</v>
      </c>
    </row>
  </sheetData>
  <conditionalFormatting sqref="D7:D14 D16:D18 D20:D22 D24:D26 D28:D30 D32:D34">
    <cfRule type="expression" dxfId="30" priority="6">
      <formula>(D6=D7)</formula>
    </cfRule>
  </conditionalFormatting>
  <conditionalFormatting sqref="D15">
    <cfRule type="expression" dxfId="29" priority="5">
      <formula>(D14=D15)</formula>
    </cfRule>
  </conditionalFormatting>
  <conditionalFormatting sqref="D19">
    <cfRule type="expression" dxfId="28" priority="4">
      <formula>(D18=D19)</formula>
    </cfRule>
  </conditionalFormatting>
  <conditionalFormatting sqref="D23">
    <cfRule type="expression" dxfId="27" priority="3">
      <formula>(D22=D23)</formula>
    </cfRule>
  </conditionalFormatting>
  <conditionalFormatting sqref="D27">
    <cfRule type="expression" dxfId="26" priority="2">
      <formula>(D26=D27)</formula>
    </cfRule>
  </conditionalFormatting>
  <conditionalFormatting sqref="D31">
    <cfRule type="expression" dxfId="25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361B91-1C18-4ECD-8708-F8D19C3EB7AF}">
          <x14:formula1>
            <xm:f>Report!$K$39:$K$91</xm:f>
          </x14:formula1>
          <xm:sqref>B2:C2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C8D-896F-4B36-B4F1-3E105C89B4C9}"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43479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43479</v>
      </c>
      <c r="E7" t="s">
        <v>23</v>
      </c>
    </row>
    <row r="8" spans="1:5" x14ac:dyDescent="0.25">
      <c r="A8" s="6" t="s">
        <v>25</v>
      </c>
      <c r="B8" s="8" t="s">
        <v>12</v>
      </c>
      <c r="C8" s="8">
        <v>4</v>
      </c>
      <c r="D8" s="1">
        <f>D7</f>
        <v>43479</v>
      </c>
      <c r="E8" t="s">
        <v>23</v>
      </c>
    </row>
    <row r="9" spans="1:5" x14ac:dyDescent="0.25">
      <c r="A9" s="6" t="s">
        <v>26</v>
      </c>
      <c r="B9" s="8" t="s">
        <v>13</v>
      </c>
      <c r="C9" s="8">
        <v>3</v>
      </c>
      <c r="D9" s="1">
        <f>D7</f>
        <v>43479</v>
      </c>
      <c r="E9" t="s">
        <v>23</v>
      </c>
    </row>
    <row r="10" spans="1:5" x14ac:dyDescent="0.25">
      <c r="A10" s="6"/>
      <c r="B10" s="8"/>
      <c r="C10" s="8"/>
      <c r="D10" s="1">
        <f>D7</f>
        <v>43479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43480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43480</v>
      </c>
      <c r="E12" t="s">
        <v>23</v>
      </c>
    </row>
    <row r="13" spans="1:5" x14ac:dyDescent="0.25">
      <c r="A13" s="6" t="s">
        <v>27</v>
      </c>
      <c r="B13" s="8" t="s">
        <v>14</v>
      </c>
      <c r="C13" s="8">
        <v>1</v>
      </c>
      <c r="D13" s="1">
        <f>D11</f>
        <v>43480</v>
      </c>
      <c r="E13" t="s">
        <v>23</v>
      </c>
    </row>
    <row r="14" spans="1:5" x14ac:dyDescent="0.25">
      <c r="A14" s="6"/>
      <c r="B14" s="8"/>
      <c r="C14" s="8"/>
      <c r="D14" s="1">
        <f>D11</f>
        <v>43480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43481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43481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43481</v>
      </c>
      <c r="E17" t="s">
        <v>23</v>
      </c>
    </row>
    <row r="18" spans="1:5" x14ac:dyDescent="0.25">
      <c r="A18" s="6"/>
      <c r="B18" s="8"/>
      <c r="C18" s="8"/>
      <c r="D18" s="1">
        <f>D15</f>
        <v>43481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43482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43482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5</v>
      </c>
      <c r="D21" s="1">
        <f>D19</f>
        <v>43482</v>
      </c>
      <c r="E21" t="s">
        <v>23</v>
      </c>
    </row>
    <row r="22" spans="1:5" x14ac:dyDescent="0.25">
      <c r="A22" s="6"/>
      <c r="B22" s="8"/>
      <c r="C22" s="8"/>
      <c r="D22" s="1">
        <f>D19</f>
        <v>43482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43483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1</v>
      </c>
      <c r="D24" s="1">
        <f>D23</f>
        <v>43483</v>
      </c>
      <c r="E24" t="s">
        <v>23</v>
      </c>
    </row>
    <row r="25" spans="1:5" x14ac:dyDescent="0.25">
      <c r="A25" s="6"/>
      <c r="B25" s="8"/>
      <c r="C25" s="8"/>
      <c r="D25" s="1">
        <f>D23</f>
        <v>43483</v>
      </c>
      <c r="E25" t="s">
        <v>23</v>
      </c>
    </row>
    <row r="26" spans="1:5" x14ac:dyDescent="0.25">
      <c r="A26" s="6"/>
      <c r="B26" s="8"/>
      <c r="C26" s="8"/>
      <c r="D26" s="1">
        <f>D23</f>
        <v>43483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43484</v>
      </c>
      <c r="E27" t="s">
        <v>23</v>
      </c>
    </row>
    <row r="28" spans="1:5" x14ac:dyDescent="0.25">
      <c r="A28" s="6"/>
      <c r="B28" s="8"/>
      <c r="C28" s="8"/>
      <c r="D28" s="1">
        <f>D27</f>
        <v>43484</v>
      </c>
      <c r="E28" t="s">
        <v>23</v>
      </c>
    </row>
    <row r="29" spans="1:5" x14ac:dyDescent="0.25">
      <c r="A29" s="6"/>
      <c r="B29" s="8"/>
      <c r="C29" s="8"/>
      <c r="D29" s="1">
        <f>D27</f>
        <v>43484</v>
      </c>
      <c r="E29" t="s">
        <v>23</v>
      </c>
    </row>
    <row r="30" spans="1:5" x14ac:dyDescent="0.25">
      <c r="A30" s="6"/>
      <c r="B30" s="8"/>
      <c r="C30" s="8"/>
      <c r="D30" s="1">
        <f>D27</f>
        <v>43484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43485</v>
      </c>
      <c r="E31" s="9" t="s">
        <v>23</v>
      </c>
    </row>
    <row r="32" spans="1:5" x14ac:dyDescent="0.25">
      <c r="B32" s="8"/>
      <c r="C32" s="8"/>
      <c r="D32" s="1">
        <f>D31</f>
        <v>43485</v>
      </c>
      <c r="E32" t="s">
        <v>23</v>
      </c>
    </row>
    <row r="33" spans="1:5" x14ac:dyDescent="0.25">
      <c r="A33" s="6"/>
      <c r="B33" s="8"/>
      <c r="C33" s="8"/>
      <c r="D33" s="1">
        <f>D31</f>
        <v>43485</v>
      </c>
      <c r="E33" t="s">
        <v>23</v>
      </c>
    </row>
    <row r="34" spans="1:5" x14ac:dyDescent="0.25">
      <c r="A34" s="6"/>
      <c r="B34" s="8"/>
      <c r="C34" s="8"/>
      <c r="D34" s="1">
        <f>D31</f>
        <v>43485</v>
      </c>
      <c r="E34" t="s">
        <v>23</v>
      </c>
    </row>
  </sheetData>
  <conditionalFormatting sqref="D7:D14 D16:D18 D20:D22 D24:D26 D28:D30 D32:D34">
    <cfRule type="expression" dxfId="24" priority="6">
      <formula>(D6=D7)</formula>
    </cfRule>
  </conditionalFormatting>
  <conditionalFormatting sqref="D15">
    <cfRule type="expression" dxfId="23" priority="5">
      <formula>(D14=D15)</formula>
    </cfRule>
  </conditionalFormatting>
  <conditionalFormatting sqref="D19">
    <cfRule type="expression" dxfId="22" priority="4">
      <formula>(D18=D19)</formula>
    </cfRule>
  </conditionalFormatting>
  <conditionalFormatting sqref="D23">
    <cfRule type="expression" dxfId="21" priority="3">
      <formula>(D22=D23)</formula>
    </cfRule>
  </conditionalFormatting>
  <conditionalFormatting sqref="D27">
    <cfRule type="expression" dxfId="20" priority="2">
      <formula>(D26=D27)</formula>
    </cfRule>
  </conditionalFormatting>
  <conditionalFormatting sqref="D31">
    <cfRule type="expression" dxfId="19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A85D1D-8581-4BC6-952B-03A7164A5ACC}">
          <x14:formula1>
            <xm:f>Report!$K$39:$K$91</xm:f>
          </x14:formula1>
          <xm:sqref>B2:C2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BABFD-78FB-4864-98D8-3E37CA81F5B6}"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43486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43486</v>
      </c>
      <c r="E7" t="s">
        <v>23</v>
      </c>
    </row>
    <row r="8" spans="1:5" x14ac:dyDescent="0.25">
      <c r="A8" s="6" t="s">
        <v>30</v>
      </c>
      <c r="B8" s="8" t="s">
        <v>12</v>
      </c>
      <c r="C8" s="8">
        <v>4</v>
      </c>
      <c r="D8" s="1">
        <f>D7</f>
        <v>43486</v>
      </c>
      <c r="E8" t="s">
        <v>23</v>
      </c>
    </row>
    <row r="9" spans="1:5" x14ac:dyDescent="0.25">
      <c r="A9" s="6" t="s">
        <v>30</v>
      </c>
      <c r="B9" s="8" t="s">
        <v>13</v>
      </c>
      <c r="C9" s="8">
        <v>3</v>
      </c>
      <c r="D9" s="1">
        <f>D7</f>
        <v>43486</v>
      </c>
      <c r="E9" t="s">
        <v>23</v>
      </c>
    </row>
    <row r="10" spans="1:5" x14ac:dyDescent="0.25">
      <c r="A10" s="6"/>
      <c r="B10" s="8"/>
      <c r="C10" s="8"/>
      <c r="D10" s="1">
        <f>D7</f>
        <v>43486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43487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43487</v>
      </c>
      <c r="E12" t="s">
        <v>23</v>
      </c>
    </row>
    <row r="13" spans="1:5" x14ac:dyDescent="0.25">
      <c r="A13" s="6" t="s">
        <v>30</v>
      </c>
      <c r="B13" s="8" t="s">
        <v>14</v>
      </c>
      <c r="C13" s="8">
        <v>1</v>
      </c>
      <c r="D13" s="1">
        <f>D11</f>
        <v>43487</v>
      </c>
      <c r="E13" t="s">
        <v>23</v>
      </c>
    </row>
    <row r="14" spans="1:5" x14ac:dyDescent="0.25">
      <c r="A14" s="6"/>
      <c r="B14" s="8"/>
      <c r="C14" s="8"/>
      <c r="D14" s="1">
        <f>D11</f>
        <v>43487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43488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43488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43488</v>
      </c>
      <c r="E17" t="s">
        <v>23</v>
      </c>
    </row>
    <row r="18" spans="1:5" x14ac:dyDescent="0.25">
      <c r="A18" s="6"/>
      <c r="B18" s="8"/>
      <c r="C18" s="8"/>
      <c r="D18" s="1">
        <f>D15</f>
        <v>43488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43489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43489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1</v>
      </c>
      <c r="D21" s="1">
        <f>D19</f>
        <v>43489</v>
      </c>
      <c r="E21" t="s">
        <v>23</v>
      </c>
    </row>
    <row r="22" spans="1:5" x14ac:dyDescent="0.25">
      <c r="A22" s="6"/>
      <c r="B22" s="8"/>
      <c r="C22" s="8"/>
      <c r="D22" s="1">
        <f>D19</f>
        <v>43489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43490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1</v>
      </c>
      <c r="D24" s="1">
        <f>D23</f>
        <v>43490</v>
      </c>
      <c r="E24" t="s">
        <v>23</v>
      </c>
    </row>
    <row r="25" spans="1:5" x14ac:dyDescent="0.25">
      <c r="A25" s="6"/>
      <c r="B25" s="8"/>
      <c r="C25" s="8"/>
      <c r="D25" s="1">
        <f>D23</f>
        <v>43490</v>
      </c>
      <c r="E25" t="s">
        <v>23</v>
      </c>
    </row>
    <row r="26" spans="1:5" x14ac:dyDescent="0.25">
      <c r="A26" s="6"/>
      <c r="B26" s="8"/>
      <c r="C26" s="8"/>
      <c r="D26" s="1">
        <f>D23</f>
        <v>43490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43491</v>
      </c>
      <c r="E27" t="s">
        <v>23</v>
      </c>
    </row>
    <row r="28" spans="1:5" x14ac:dyDescent="0.25">
      <c r="A28" s="6"/>
      <c r="B28" s="8"/>
      <c r="C28" s="8"/>
      <c r="D28" s="1">
        <f>D27</f>
        <v>43491</v>
      </c>
      <c r="E28" t="s">
        <v>23</v>
      </c>
    </row>
    <row r="29" spans="1:5" x14ac:dyDescent="0.25">
      <c r="A29" s="6"/>
      <c r="B29" s="8"/>
      <c r="C29" s="8"/>
      <c r="D29" s="1">
        <f>D27</f>
        <v>43491</v>
      </c>
      <c r="E29" t="s">
        <v>23</v>
      </c>
    </row>
    <row r="30" spans="1:5" x14ac:dyDescent="0.25">
      <c r="A30" s="6"/>
      <c r="B30" s="8"/>
      <c r="C30" s="8"/>
      <c r="D30" s="1">
        <f>D27</f>
        <v>43491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43492</v>
      </c>
      <c r="E31" s="9" t="s">
        <v>23</v>
      </c>
    </row>
    <row r="32" spans="1:5" x14ac:dyDescent="0.25">
      <c r="B32" s="8"/>
      <c r="C32" s="8"/>
      <c r="D32" s="1">
        <f>D31</f>
        <v>43492</v>
      </c>
      <c r="E32" t="s">
        <v>23</v>
      </c>
    </row>
    <row r="33" spans="1:5" x14ac:dyDescent="0.25">
      <c r="A33" s="6"/>
      <c r="B33" s="8"/>
      <c r="C33" s="8"/>
      <c r="D33" s="1">
        <f>D31</f>
        <v>43492</v>
      </c>
      <c r="E33" t="s">
        <v>23</v>
      </c>
    </row>
    <row r="34" spans="1:5" x14ac:dyDescent="0.25">
      <c r="A34" s="6"/>
      <c r="B34" s="8"/>
      <c r="C34" s="8"/>
      <c r="D34" s="1">
        <f>D31</f>
        <v>43492</v>
      </c>
      <c r="E34" t="s">
        <v>23</v>
      </c>
    </row>
  </sheetData>
  <conditionalFormatting sqref="D7:D14 D16:D18 D20:D22 D24:D26 D28:D30 D32:D34">
    <cfRule type="expression" dxfId="18" priority="6">
      <formula>(D6=D7)</formula>
    </cfRule>
  </conditionalFormatting>
  <conditionalFormatting sqref="D15">
    <cfRule type="expression" dxfId="17" priority="5">
      <formula>(D14=D15)</formula>
    </cfRule>
  </conditionalFormatting>
  <conditionalFormatting sqref="D19">
    <cfRule type="expression" dxfId="16" priority="4">
      <formula>(D18=D19)</formula>
    </cfRule>
  </conditionalFormatting>
  <conditionalFormatting sqref="D23">
    <cfRule type="expression" dxfId="15" priority="3">
      <formula>(D22=D23)</formula>
    </cfRule>
  </conditionalFormatting>
  <conditionalFormatting sqref="D27">
    <cfRule type="expression" dxfId="14" priority="2">
      <formula>(D26=D27)</formula>
    </cfRule>
  </conditionalFormatting>
  <conditionalFormatting sqref="D31">
    <cfRule type="expression" dxfId="13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3ECC90-03EB-43F7-9B0E-F75461B42827}">
          <x14:formula1>
            <xm:f>Report!$K$39:$K$91</xm:f>
          </x14:formula1>
          <xm:sqref>B2:C2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186BA-9797-4F01-B93B-CDAD391C86A2}"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43493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43493</v>
      </c>
      <c r="E7" t="s">
        <v>23</v>
      </c>
    </row>
    <row r="8" spans="1:5" x14ac:dyDescent="0.25">
      <c r="A8" s="6" t="s">
        <v>25</v>
      </c>
      <c r="B8" s="8" t="s">
        <v>12</v>
      </c>
      <c r="C8" s="8">
        <v>4</v>
      </c>
      <c r="D8" s="1">
        <f>D7</f>
        <v>43493</v>
      </c>
      <c r="E8" t="s">
        <v>23</v>
      </c>
    </row>
    <row r="9" spans="1:5" x14ac:dyDescent="0.25">
      <c r="A9" s="6" t="s">
        <v>26</v>
      </c>
      <c r="B9" s="8" t="s">
        <v>13</v>
      </c>
      <c r="C9" s="8">
        <v>3</v>
      </c>
      <c r="D9" s="1">
        <f>D7</f>
        <v>43493</v>
      </c>
      <c r="E9" t="s">
        <v>23</v>
      </c>
    </row>
    <row r="10" spans="1:5" x14ac:dyDescent="0.25">
      <c r="A10" s="6"/>
      <c r="B10" s="8"/>
      <c r="C10" s="8"/>
      <c r="D10" s="1">
        <f>D7</f>
        <v>43493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43494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43494</v>
      </c>
      <c r="E12" t="s">
        <v>23</v>
      </c>
    </row>
    <row r="13" spans="1:5" x14ac:dyDescent="0.25">
      <c r="A13" s="6" t="s">
        <v>27</v>
      </c>
      <c r="B13" s="8" t="s">
        <v>14</v>
      </c>
      <c r="C13" s="8">
        <v>1</v>
      </c>
      <c r="D13" s="1">
        <f>D11</f>
        <v>43494</v>
      </c>
      <c r="E13" t="s">
        <v>23</v>
      </c>
    </row>
    <row r="14" spans="1:5" x14ac:dyDescent="0.25">
      <c r="A14" s="6"/>
      <c r="B14" s="8"/>
      <c r="C14" s="8"/>
      <c r="D14" s="1">
        <f>D11</f>
        <v>43494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43495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43495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43495</v>
      </c>
      <c r="E17" t="s">
        <v>23</v>
      </c>
    </row>
    <row r="18" spans="1:5" x14ac:dyDescent="0.25">
      <c r="A18" s="6"/>
      <c r="B18" s="8"/>
      <c r="C18" s="8"/>
      <c r="D18" s="1">
        <f>D15</f>
        <v>43495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43496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43496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1</v>
      </c>
      <c r="D21" s="1">
        <f>D19</f>
        <v>43496</v>
      </c>
      <c r="E21" t="s">
        <v>23</v>
      </c>
    </row>
    <row r="22" spans="1:5" x14ac:dyDescent="0.25">
      <c r="A22" s="6"/>
      <c r="B22" s="8"/>
      <c r="C22" s="8"/>
      <c r="D22" s="1">
        <f>D19</f>
        <v>43496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43497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1</v>
      </c>
      <c r="D24" s="1">
        <f>D23</f>
        <v>43497</v>
      </c>
      <c r="E24" t="s">
        <v>23</v>
      </c>
    </row>
    <row r="25" spans="1:5" x14ac:dyDescent="0.25">
      <c r="A25" s="6"/>
      <c r="B25" s="8"/>
      <c r="C25" s="8"/>
      <c r="D25" s="1">
        <f>D23</f>
        <v>43497</v>
      </c>
      <c r="E25" t="s">
        <v>23</v>
      </c>
    </row>
    <row r="26" spans="1:5" x14ac:dyDescent="0.25">
      <c r="A26" s="6"/>
      <c r="B26" s="8"/>
      <c r="C26" s="8"/>
      <c r="D26" s="1">
        <f>D23</f>
        <v>43497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43498</v>
      </c>
      <c r="E27" t="s">
        <v>23</v>
      </c>
    </row>
    <row r="28" spans="1:5" x14ac:dyDescent="0.25">
      <c r="A28" s="6"/>
      <c r="B28" s="8"/>
      <c r="C28" s="8"/>
      <c r="D28" s="1">
        <f>D27</f>
        <v>43498</v>
      </c>
      <c r="E28" t="s">
        <v>23</v>
      </c>
    </row>
    <row r="29" spans="1:5" x14ac:dyDescent="0.25">
      <c r="A29" s="6"/>
      <c r="B29" s="8"/>
      <c r="C29" s="8"/>
      <c r="D29" s="1">
        <f>D27</f>
        <v>43498</v>
      </c>
      <c r="E29" t="s">
        <v>23</v>
      </c>
    </row>
    <row r="30" spans="1:5" x14ac:dyDescent="0.25">
      <c r="A30" s="6"/>
      <c r="B30" s="8"/>
      <c r="C30" s="8"/>
      <c r="D30" s="1">
        <f>D27</f>
        <v>43498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43499</v>
      </c>
      <c r="E31" s="9" t="s">
        <v>23</v>
      </c>
    </row>
    <row r="32" spans="1:5" x14ac:dyDescent="0.25">
      <c r="B32" s="8"/>
      <c r="C32" s="8"/>
      <c r="D32" s="1">
        <f>D31</f>
        <v>43499</v>
      </c>
      <c r="E32" t="s">
        <v>23</v>
      </c>
    </row>
    <row r="33" spans="1:5" x14ac:dyDescent="0.25">
      <c r="A33" s="6"/>
      <c r="B33" s="8"/>
      <c r="C33" s="8"/>
      <c r="D33" s="1">
        <f>D31</f>
        <v>43499</v>
      </c>
      <c r="E33" t="s">
        <v>23</v>
      </c>
    </row>
    <row r="34" spans="1:5" x14ac:dyDescent="0.25">
      <c r="A34" s="6"/>
      <c r="B34" s="8"/>
      <c r="C34" s="8"/>
      <c r="D34" s="1">
        <f>D31</f>
        <v>43499</v>
      </c>
      <c r="E34" t="s">
        <v>23</v>
      </c>
    </row>
  </sheetData>
  <conditionalFormatting sqref="D7:D14 D16:D18 D20:D22 D24:D26 D28:D30 D32:D34">
    <cfRule type="expression" dxfId="12" priority="6">
      <formula>(D6=D7)</formula>
    </cfRule>
  </conditionalFormatting>
  <conditionalFormatting sqref="D15">
    <cfRule type="expression" dxfId="11" priority="5">
      <formula>(D14=D15)</formula>
    </cfRule>
  </conditionalFormatting>
  <conditionalFormatting sqref="D19">
    <cfRule type="expression" dxfId="10" priority="4">
      <formula>(D18=D19)</formula>
    </cfRule>
  </conditionalFormatting>
  <conditionalFormatting sqref="D23">
    <cfRule type="expression" dxfId="9" priority="3">
      <formula>(D22=D23)</formula>
    </cfRule>
  </conditionalFormatting>
  <conditionalFormatting sqref="D27">
    <cfRule type="expression" dxfId="8" priority="2">
      <formula>(D26=D27)</formula>
    </cfRule>
  </conditionalFormatting>
  <conditionalFormatting sqref="D31">
    <cfRule type="expression" dxfId="7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B19AD4-4148-4513-A78F-84C47D424A48}">
          <x14:formula1>
            <xm:f>Report!$K$39:$K$91</xm:f>
          </x14:formula1>
          <xm:sqref>B2:C2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9165-3123-4C08-85DB-E51F79382EAA}">
  <dimension ref="A1:E34"/>
  <sheetViews>
    <sheetView workbookViewId="0">
      <selection activeCell="I20" sqref="I20"/>
    </sheetView>
  </sheetViews>
  <sheetFormatPr defaultRowHeight="13.2" x14ac:dyDescent="0.25"/>
  <cols>
    <col min="1" max="1" width="14.109375" customWidth="1"/>
    <col min="2" max="2" width="36.44140625" customWidth="1"/>
    <col min="3" max="3" width="9.44140625" customWidth="1"/>
    <col min="4" max="4" width="10" bestFit="1" customWidth="1"/>
    <col min="5" max="5" width="0" hidden="1" customWidth="1"/>
  </cols>
  <sheetData>
    <row r="1" spans="1:5" x14ac:dyDescent="0.25">
      <c r="A1" s="3" t="s">
        <v>1</v>
      </c>
      <c r="B1" t="s">
        <v>0</v>
      </c>
    </row>
    <row r="2" spans="1:5" x14ac:dyDescent="0.25">
      <c r="A2" s="3" t="s">
        <v>2</v>
      </c>
      <c r="B2" s="2">
        <v>43500</v>
      </c>
      <c r="C2" s="2"/>
    </row>
    <row r="6" spans="1:5" ht="13.8" thickBot="1" x14ac:dyDescent="0.3">
      <c r="A6" s="5" t="s">
        <v>40</v>
      </c>
      <c r="B6" s="7" t="s">
        <v>10</v>
      </c>
      <c r="C6" s="7" t="s">
        <v>22</v>
      </c>
      <c r="D6" s="4" t="s">
        <v>11</v>
      </c>
    </row>
    <row r="7" spans="1:5" ht="13.8" thickTop="1" x14ac:dyDescent="0.25">
      <c r="A7" s="9" t="s">
        <v>3</v>
      </c>
      <c r="B7" s="10"/>
      <c r="C7" s="10"/>
      <c r="D7" s="11">
        <f>B2</f>
        <v>43500</v>
      </c>
      <c r="E7" t="s">
        <v>23</v>
      </c>
    </row>
    <row r="8" spans="1:5" x14ac:dyDescent="0.25">
      <c r="A8" s="6" t="s">
        <v>25</v>
      </c>
      <c r="B8" s="8" t="s">
        <v>12</v>
      </c>
      <c r="C8" s="8">
        <v>4</v>
      </c>
      <c r="D8" s="1">
        <f>D7</f>
        <v>43500</v>
      </c>
      <c r="E8" t="s">
        <v>23</v>
      </c>
    </row>
    <row r="9" spans="1:5" x14ac:dyDescent="0.25">
      <c r="A9" s="6" t="s">
        <v>26</v>
      </c>
      <c r="B9" s="8" t="s">
        <v>13</v>
      </c>
      <c r="C9" s="8">
        <v>3</v>
      </c>
      <c r="D9" s="1">
        <f>D7</f>
        <v>43500</v>
      </c>
      <c r="E9" t="s">
        <v>23</v>
      </c>
    </row>
    <row r="10" spans="1:5" x14ac:dyDescent="0.25">
      <c r="A10" s="6"/>
      <c r="B10" s="8"/>
      <c r="C10" s="8"/>
      <c r="D10" s="1">
        <f>D7</f>
        <v>43500</v>
      </c>
      <c r="E10" t="s">
        <v>23</v>
      </c>
    </row>
    <row r="11" spans="1:5" x14ac:dyDescent="0.25">
      <c r="A11" s="9" t="s">
        <v>4</v>
      </c>
      <c r="B11" s="10"/>
      <c r="C11" s="10"/>
      <c r="D11" s="11">
        <f>B2+1</f>
        <v>43501</v>
      </c>
      <c r="E11" t="s">
        <v>23</v>
      </c>
    </row>
    <row r="12" spans="1:5" x14ac:dyDescent="0.25">
      <c r="A12" s="6" t="s">
        <v>25</v>
      </c>
      <c r="B12" s="8" t="s">
        <v>12</v>
      </c>
      <c r="C12" s="8">
        <v>2</v>
      </c>
      <c r="D12" s="1">
        <f>D11</f>
        <v>43501</v>
      </c>
      <c r="E12" t="s">
        <v>23</v>
      </c>
    </row>
    <row r="13" spans="1:5" x14ac:dyDescent="0.25">
      <c r="A13" s="6" t="s">
        <v>27</v>
      </c>
      <c r="B13" s="8" t="s">
        <v>14</v>
      </c>
      <c r="C13" s="8">
        <v>1</v>
      </c>
      <c r="D13" s="1">
        <f>D11</f>
        <v>43501</v>
      </c>
      <c r="E13" t="s">
        <v>23</v>
      </c>
    </row>
    <row r="14" spans="1:5" x14ac:dyDescent="0.25">
      <c r="A14" s="6"/>
      <c r="B14" s="8"/>
      <c r="C14" s="8"/>
      <c r="D14" s="1">
        <f>D11</f>
        <v>43501</v>
      </c>
      <c r="E14" t="s">
        <v>23</v>
      </c>
    </row>
    <row r="15" spans="1:5" x14ac:dyDescent="0.25">
      <c r="A15" s="9" t="s">
        <v>5</v>
      </c>
      <c r="B15" s="10"/>
      <c r="C15" s="10"/>
      <c r="D15" s="11">
        <f>B2+2</f>
        <v>43502</v>
      </c>
      <c r="E15" t="s">
        <v>23</v>
      </c>
    </row>
    <row r="16" spans="1:5" x14ac:dyDescent="0.25">
      <c r="A16" s="6" t="s">
        <v>28</v>
      </c>
      <c r="B16" s="8" t="s">
        <v>15</v>
      </c>
      <c r="C16" s="8">
        <v>4</v>
      </c>
      <c r="D16" s="1">
        <f>D15</f>
        <v>43502</v>
      </c>
      <c r="E16" t="s">
        <v>23</v>
      </c>
    </row>
    <row r="17" spans="1:5" x14ac:dyDescent="0.25">
      <c r="A17" s="6" t="s">
        <v>29</v>
      </c>
      <c r="B17" s="8" t="s">
        <v>16</v>
      </c>
      <c r="C17" s="8">
        <v>3</v>
      </c>
      <c r="D17" s="1">
        <f>D15</f>
        <v>43502</v>
      </c>
      <c r="E17" t="s">
        <v>23</v>
      </c>
    </row>
    <row r="18" spans="1:5" x14ac:dyDescent="0.25">
      <c r="A18" s="6"/>
      <c r="B18" s="8"/>
      <c r="C18" s="8"/>
      <c r="D18" s="1">
        <f>D15</f>
        <v>43502</v>
      </c>
      <c r="E18" t="s">
        <v>23</v>
      </c>
    </row>
    <row r="19" spans="1:5" x14ac:dyDescent="0.25">
      <c r="A19" s="9" t="s">
        <v>6</v>
      </c>
      <c r="B19" s="10"/>
      <c r="C19" s="10"/>
      <c r="D19" s="11">
        <f>B2+3</f>
        <v>43503</v>
      </c>
      <c r="E19" t="s">
        <v>23</v>
      </c>
    </row>
    <row r="20" spans="1:5" x14ac:dyDescent="0.25">
      <c r="A20" s="6" t="s">
        <v>25</v>
      </c>
      <c r="B20" s="8" t="s">
        <v>12</v>
      </c>
      <c r="C20" s="8">
        <v>2</v>
      </c>
      <c r="D20" s="1">
        <f>D19</f>
        <v>43503</v>
      </c>
      <c r="E20" t="s">
        <v>23</v>
      </c>
    </row>
    <row r="21" spans="1:5" x14ac:dyDescent="0.25">
      <c r="A21" s="6" t="s">
        <v>25</v>
      </c>
      <c r="B21" s="8" t="s">
        <v>12</v>
      </c>
      <c r="C21" s="8">
        <v>4</v>
      </c>
      <c r="D21" s="1">
        <f>D19</f>
        <v>43503</v>
      </c>
      <c r="E21" t="s">
        <v>23</v>
      </c>
    </row>
    <row r="22" spans="1:5" x14ac:dyDescent="0.25">
      <c r="A22" s="6"/>
      <c r="B22" s="8"/>
      <c r="C22" s="8"/>
      <c r="D22" s="1">
        <f>D19</f>
        <v>43503</v>
      </c>
      <c r="E22" t="s">
        <v>23</v>
      </c>
    </row>
    <row r="23" spans="1:5" x14ac:dyDescent="0.25">
      <c r="A23" s="9" t="s">
        <v>7</v>
      </c>
      <c r="B23" s="10"/>
      <c r="C23" s="10"/>
      <c r="D23" s="11">
        <f>B2+4</f>
        <v>43504</v>
      </c>
      <c r="E23" t="s">
        <v>23</v>
      </c>
    </row>
    <row r="24" spans="1:5" x14ac:dyDescent="0.25">
      <c r="A24" s="6" t="s">
        <v>25</v>
      </c>
      <c r="B24" s="8" t="s">
        <v>12</v>
      </c>
      <c r="C24" s="8">
        <v>6</v>
      </c>
      <c r="D24" s="1">
        <f>D23</f>
        <v>43504</v>
      </c>
      <c r="E24" t="s">
        <v>23</v>
      </c>
    </row>
    <row r="25" spans="1:5" x14ac:dyDescent="0.25">
      <c r="A25" s="6"/>
      <c r="B25" s="8"/>
      <c r="C25" s="8"/>
      <c r="D25" s="1">
        <f>D23</f>
        <v>43504</v>
      </c>
      <c r="E25" t="s">
        <v>23</v>
      </c>
    </row>
    <row r="26" spans="1:5" x14ac:dyDescent="0.25">
      <c r="A26" s="6"/>
      <c r="B26" s="8"/>
      <c r="C26" s="8"/>
      <c r="D26" s="1">
        <f>D23</f>
        <v>43504</v>
      </c>
      <c r="E26" t="s">
        <v>23</v>
      </c>
    </row>
    <row r="27" spans="1:5" x14ac:dyDescent="0.25">
      <c r="A27" s="9" t="s">
        <v>8</v>
      </c>
      <c r="B27" s="10"/>
      <c r="C27" s="10"/>
      <c r="D27" s="11">
        <f>B2+5</f>
        <v>43505</v>
      </c>
      <c r="E27" t="s">
        <v>23</v>
      </c>
    </row>
    <row r="28" spans="1:5" x14ac:dyDescent="0.25">
      <c r="A28" s="6"/>
      <c r="B28" s="8"/>
      <c r="C28" s="8"/>
      <c r="D28" s="1">
        <f>D27</f>
        <v>43505</v>
      </c>
      <c r="E28" t="s">
        <v>23</v>
      </c>
    </row>
    <row r="29" spans="1:5" x14ac:dyDescent="0.25">
      <c r="A29" s="6"/>
      <c r="B29" s="8"/>
      <c r="C29" s="8"/>
      <c r="D29" s="1">
        <f>D27</f>
        <v>43505</v>
      </c>
      <c r="E29" t="s">
        <v>23</v>
      </c>
    </row>
    <row r="30" spans="1:5" x14ac:dyDescent="0.25">
      <c r="A30" s="6"/>
      <c r="B30" s="8"/>
      <c r="C30" s="8"/>
      <c r="D30" s="1">
        <f>D27</f>
        <v>43505</v>
      </c>
      <c r="E30" t="s">
        <v>23</v>
      </c>
    </row>
    <row r="31" spans="1:5" x14ac:dyDescent="0.25">
      <c r="A31" s="9" t="s">
        <v>9</v>
      </c>
      <c r="B31" s="10"/>
      <c r="C31" s="10"/>
      <c r="D31" s="11">
        <f>B2+6</f>
        <v>43506</v>
      </c>
      <c r="E31" s="9" t="s">
        <v>23</v>
      </c>
    </row>
    <row r="32" spans="1:5" x14ac:dyDescent="0.25">
      <c r="B32" s="8"/>
      <c r="C32" s="8"/>
      <c r="D32" s="1">
        <f>D31</f>
        <v>43506</v>
      </c>
      <c r="E32" t="s">
        <v>23</v>
      </c>
    </row>
    <row r="33" spans="1:5" x14ac:dyDescent="0.25">
      <c r="A33" s="6"/>
      <c r="B33" s="8"/>
      <c r="C33" s="8"/>
      <c r="D33" s="1">
        <f>D31</f>
        <v>43506</v>
      </c>
      <c r="E33" t="s">
        <v>23</v>
      </c>
    </row>
    <row r="34" spans="1:5" x14ac:dyDescent="0.25">
      <c r="A34" s="6"/>
      <c r="B34" s="8"/>
      <c r="C34" s="8"/>
      <c r="D34" s="1">
        <f>D31</f>
        <v>43506</v>
      </c>
      <c r="E34" t="s">
        <v>23</v>
      </c>
    </row>
  </sheetData>
  <conditionalFormatting sqref="D7:D14 D16:D18 D20:D22 D24:D26 D28:D30 D32:D34">
    <cfRule type="expression" dxfId="6" priority="6">
      <formula>(D6=D7)</formula>
    </cfRule>
  </conditionalFormatting>
  <conditionalFormatting sqref="D15">
    <cfRule type="expression" dxfId="5" priority="5">
      <formula>(D14=D15)</formula>
    </cfRule>
  </conditionalFormatting>
  <conditionalFormatting sqref="D19">
    <cfRule type="expression" dxfId="4" priority="4">
      <formula>(D18=D19)</formula>
    </cfRule>
  </conditionalFormatting>
  <conditionalFormatting sqref="D23">
    <cfRule type="expression" dxfId="3" priority="3">
      <formula>(D22=D23)</formula>
    </cfRule>
  </conditionalFormatting>
  <conditionalFormatting sqref="D27">
    <cfRule type="expression" dxfId="2" priority="2">
      <formula>(D26=D27)</formula>
    </cfRule>
  </conditionalFormatting>
  <conditionalFormatting sqref="D31">
    <cfRule type="expression" dxfId="1" priority="1">
      <formula>(D30=D31)</formula>
    </cfRule>
  </conditionalFormatting>
  <pageMargins left="0.7" right="0.7" top="0.75" bottom="0.75" header="0.3" footer="0.3"/>
  <pageSetup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C4340A-32EF-4A29-8059-2F03E3160B42}">
          <x14:formula1>
            <xm:f>Report!$K$39:$K$91</xm:f>
          </x14:formula1>
          <xm:sqref>B2:C2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B37D4-E2F1-41DA-9215-75AE9A8FB744}">
  <dimension ref="A1"/>
  <sheetViews>
    <sheetView workbookViewId="0">
      <selection activeCell="M27" sqref="M27"/>
    </sheetView>
  </sheetViews>
  <sheetFormatPr defaultRowHeight="13.2" x14ac:dyDescent="0.25"/>
  <cols>
    <col min="1" max="1" width="12" customWidth="1"/>
    <col min="2" max="2" width="36.44140625" customWidth="1"/>
    <col min="3" max="3" width="10" bestFit="1" customWidth="1"/>
  </cols>
  <sheetData/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0 4 6 f f 3 - c 0 7 8 - 4 a 5 5 - 8 c 4 3 - 7 1 3 2 4 d 9 4 d c b 4 "   x m l n s = " h t t p : / / s c h e m a s . m i c r o s o f t . c o m / D a t a M a s h u p " > A A A A A H o G A A B Q S w M E F A A C A A g A + K F t T v Q T Q Z i m A A A A + A A A A B I A H A B D b 2 5 m a W c v U G F j a 2 F n Z S 5 4 b W w g o h g A K K A U A A A A A A A A A A A A A A A A A A A A A A A A A A A A h Y 8 x D o I w G E a v Q r r T l o p o y E 8 Z X C U x I R r X B i o 0 Q j G 0 W O 7 m 4 J G 8 g i S K u j l + L 2 9 4 3 + N 2 h 3 R s G + 8 q e 6 M 6 n a A A U + R J X X S l 0 l W C B n v y 1 y j l s B P F W V T S m 2 R t 4 t G U C a q t v c S E O O e w W + C u r w i j N C D H b J s X t W w F + s j q v + w r b a z Q h U Q c D q 8 Y z n C 0 w s u Q h p h F A Z A Z Q 6 b 0 V 2 F T M a Z A f i B s h s Y O v e R S + / s c y D y B v F / w J 1 B L A w Q U A A I A C A D 4 o W 1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K F t T n W N U q V y A w A A O R M A A B M A H A B G b 3 J t d W x h c y 9 T Z W N 0 a W 9 u M S 5 t I K I Y A C i g F A A A A A A A A A A A A A A A A A A A A A A A A A A A A O 1 W U W / a M B B + r 8 R / s M I L V F H U 0 s J D t 0 5 q 6 a p 2 W t e u o a s q h C q T X C E i s Z H j s C L K f 9 8 5 D i R h B G i 3 x + Q l 8 d n n 7 7 v P d / G F 4 E i P M 2 L r 9 + G n y l 5 l L x x S A S 6 5 j F h s D M k p 8 U F W 9 g g + N o + E A 2 i p 6 l W m N l e N N m c T E B L 9 J C c d 2 v f B w F X 3 4 H D h W h 0 e W 2 r a u 7 5 0 u v R 8 C Q r r n v 8 O 1 f p 4 m W W D j 3 y U r b Z 2 Y 5 M A d Y a k 1 v 1 B A + i h m 6 H 9 r l m I K + O 9 6 g u Q X 9 S P Y r 4 r Y L O D e T e e 6 1 X 2 P J Z Z m 5 W g 4 w U Q D g H k 8 5 3 g D o S h x w Z a j b w Y X 1 8 d 8 K 1 2 J A Q w + c j F q M / 5 q F a f x Q R P j e d v 3 G P g X l B J j d 6 8 i x F J X N c z E x X u 6 A C I P f Y 9 e U L I u Q A 6 I v 0 p 2 d / P C K I m 2 9 y P A p Z o a B J D j w 9 R j X g a Y 9 P r O v A q z 6 c X 4 H u B h 8 a a 8 Y Z b m e R n x C X Y c o r b t c M J 6 p O g k 5 U H O T y w s T f h k j S I L a k z S n k k E 7 d y C E L D q x M q 5 G + S 2 R y J n k k p v H 4 k 1 c E Z s c b G J v R 7 C P g E k A Q D c M F N 0 f V E i r s D c 3 O W Q Z 9 v Q m 3 7 Q F k 0 J t + B u u q U b X X s W e y x T x 2 I 2 a + H X q V t G m / q U W / D T N z F Y h 9 1 R s h N i 7 G R 1 w 0 X s C B X U C E 7 R 5 P U D U O B F A F L J S L 1 U M u k E v B 4 F O O N u f E E 8 o O c c l 7 L E t b I 5 P M X x M 4 g t 4 d i o H J K o m e c W i q l 3 t Z X x G 4 8 l 7 m 3 v V 7 + r h b M Z O 1 t H S 4 3 s h r p 5 1 H 6 e Z x + N j c e b X t I 2 U D 9 Z K Z j S A P r C M r C F y 4 C H Z y a j P + C 6 / U w Z 1 l e E h c T i e H M U 7 6 N A v t R g V 3 R v 2 a y d W w p 6 M x E M z + x K T J d C i 7 B E M L 3 l G 9 e E T M N b V c Z G 1 t 1 3 E I 2 1 b O 5 0 M e l M h v t 4 4 h U i V p 8 Q s 5 c V / l F o e R B C o z W D X m Z Z 7 v M l N a i I P C O A O s R Y H T 7 8 g R U J P V h N X v m B Z 1 a N 5 y 5 d L q p P t v D g d p 7 q w 5 F Y a Q C t I r O + 2 F M r l w R K r Q U J r 1 6 C 8 L W t E x y g B m V B N X A i 1 v D g s C Z J C / R + I 3 3 l + N j H F / h l Y d n k 0 i B B q X S Y t z C s R I M b 9 Y i X U 4 I X t 8 B F n T K N z F c 4 f 8 R h O K c j c o k 3 W T + z P d t h / p U h K d S 4 H + q G C G J 8 O i 9 G Z h y U 9 J n 5 M g X p 5 Y k b 0 t k 0 V Y W B X 0 Q s V 2 r k 8 l e Z Y w l W j l R b H y 2 h p N t h 6 r G 2 o a o 1 q g b Z V d U d k V l V 1 R 2 R W V X V H Z F Z V d U d k X 5 C P + h K y I f b o t W 6 v X / d k V / A F B L A Q I t A B Q A A g A I A P i h b U 7 0 E 0 G Y p g A A A P g A A A A S A A A A A A A A A A A A A A A A A A A A A A B D b 2 5 m a W c v U G F j a 2 F n Z S 5 4 b W x Q S w E C L Q A U A A I A C A D 4 o W 1 O D 8 r p q 6 Q A A A D p A A A A E w A A A A A A A A A A A A A A A A D y A A A A W 0 N v b n R l b n R f V H l w Z X N d L n h t b F B L A Q I t A B Q A A g A I A P i h b U 5 1 j V K l c g M A A D k T A A A T A A A A A A A A A A A A A A A A A O M B A A B G b 3 J t d W x h c y 9 T Z W N 0 a W 9 u M S 5 t U E s F B g A A A A A D A A M A w g A A A K I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s u A A A A A A A A q S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Z 1 b m N 0 a W 9 u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S 0 w M y 0 x M l Q x M z o z M j o w M i 4 z N j k x M T Y 0 W i I g L z 4 8 R W 5 0 c n k g V H l w Z T 0 i R m l s b E N v b H V t b l R 5 c G V z I i B W Y W x 1 Z T 0 i c 0 J n Q T 0 i I C 8 + P E V u d H J 5 I F R 5 c G U 9 I l J l Y 2 9 2 Z X J 5 V G F y Z 2 V 0 U 2 h l Z X Q i I F Z h b H V l P S J z U 2 h l Z X Q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O Y W 1 l J n F 1 b 3 Q 7 L C Z x d W 9 0 O 1 Z h b H V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0 N v b n Z l c n R l Z C B 0 b y B U Y W J s Z S 5 7 T m F t Z S w w f S Z x d W 9 0 O y w m c X V v d D t T Z W N 0 a W 9 u M S 9 R d W V y e T E v Q 2 9 u d m V y d G V k I H R v I F R h Y m x l L n t W Y W x 1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R d W V y e T E v Q 2 9 u d m V y d G V k I H R v I F R h Y m x l L n t O Y W 1 l L D B 9 J n F 1 b 3 Q 7 L C Z x d W 9 0 O 1 N l Y 3 R p b 2 4 x L 1 F 1 Z X J 5 M S 9 D b 2 5 2 Z X J 0 Z W Q g d G 8 g V G F i b G U u e 1 Z h b H V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d W 5 j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Y 3 R p b 2 5 z L 0 N v b n Z l c n R l Z C U y M H R v J T I w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5 j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V u Y 3 R p b 2 5 z L 1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E 5 L T A z L T E z V D E y O j I x O j U w L j k y M z E 3 N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p b W V z a G V l d F 9 Q c m 9 j Z X N z a W 5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1 B h Z 2 U l M j B T c G x p d C U z Q S U y M C U y M E J y Z W F r J T I w Y n k l M j A q K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y U y M C U y M C U y M C U y M C U y M C U y M C U y M C U y M C U y M C U y M C U y M C U y M C U y M C U y M C U y M C U y M C U z Q S U y M C U y M F V u c G l 2 b 3 Q l M j A y J T I w U 3 R h Y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8 l M j A l M j A l M j A l M j A l M j A l M j A l M j A l M j A l M j A l M j A l M j A l M j A l M j A l M j A l M j A l M j A l M 0 E l M j A l M j B S Z W 1 v d m U l M j B V b m 5 l Z W R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y U y M C U y M C U y M C U y M C U y M C U y M C U y M C U y M C U y M C U y M C U y M C U y M C U y M C U y M C U y M C U y M C U z Q S U y M C U y M E N s Z W F u d X A l M j B M Z W F k a W 5 n J T I w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8 l M j A l M j A l M j A l M j A l M j A l M j A l M j A l M j A l M j A l M j A l M j A l M j A l M j A l M j A l M j A l M j A l M 0 E l M j A l M j B N b 3 J l J T I w Q 2 x l Y W 5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y U y M C U y M C U y M C U y M C U y M C U y M C U y M C U y M C U y M C U y M C U y M C U y M C U y M C U y M C U y M C U y M C U z Q S U y M C U y M F l l d C U y M E 1 v c m U l M j B D b G V h b n V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v Q 2 h y Z y U y M F N w b H Q l M j A l M 0 E l M j B T c G x p d C U y M G J 5 J T I w J T d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v J T I w J T I w J T I w J T I w J T I w J T I w J T I w J T I w J T I w J T I w J T I w J T I w J T I w J T I w J T I w J T I w J T N B J T I w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8 l M j A l M j A l M j A l M j A l M j A l M j A l M j A l M j A l M j A l M j A l M j A l M j A l M j A l M j A l M j A l M j A l M 0 E l M j B S Z W 1 v d m V k J T I w Q 2 9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y U y M C U y M C U y M C U y M C U y M C U y M C U y M C U y M C U y M C U y M C U y M C U y M C U y M C U y M C U y M C U y M C U z Q S U y M E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L 1 d r J T I w J T I z J T I w J T I w Q 2 9 s J T N B J T I w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8 l M j A l M j A l M j A l M j A l M j A l M j A l M j A l M j A l M j A l M j A l M j A l M j A l M j A l M j A l M j A l M j A l M 0 E l M j B D a G c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9 V c C U y M E h k c n M l M j A l M j A l M 0 E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8 l M j A l M j A l M j A l M j A l M j A l M j A l M j A l M j A l M j A l M j A l M j A l M j A l M j A l M j A l M j A l M 0 E l M j B Q c m 9 t b 3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v J T I w J T I w J T I w J T I w J T I w J T I w J T I w J T I w J T I w J T I w J T I w J T I w J T I w J T I w J T I w J T N B J T I w Q 2 h n J T I w V H l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S Z X B v c n Q h U G l 2 b 3 R U Y W J s Z T E i I C 8 + P E V u d H J 5 I F R 5 c G U 9 I k Z p b G x l Z E N v b X B s Z X R l U m V z d W x 0 V G 9 X b 3 J r c 2 h l Z X Q i I F Z h b H V l P S J s M C I g L z 4 8 R W 5 0 c n k g V H l w Z T 0 i R m l s b E N v d W 5 0 I i B W Y W x 1 Z T 0 i b D U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z L T E 0 V D A x O j E 1 O j Q 5 L j g 2 M D c w M z V a I i A v P j x F b n R y e S B U e X B l P S J G a W x s Q 2 9 s d W 1 u V H l w Z X M i I F Z h b H V l P S J z Q m d Z R E N R T T 0 i I C 8 + P E V u d H J 5 I F R 5 c G U 9 I k Z p b G x D b 2 x 1 b W 5 O Y W 1 l c y I g V m F s d W U 9 I n N b J n F 1 b 3 Q 7 Q 3 V z d G 9 t Z X I m c X V v d D s s J n F 1 b 3 Q 7 S m 9 i J n F 1 b 3 Q 7 L C Z x d W 9 0 O 0 h v d X J z J n F 1 b 3 Q 7 L C Z x d W 9 0 O 0 R h d G U m c X V v d D s s J n F 1 b 3 Q 7 V 2 V l a y Z x d W 9 0 O 1 0 i I C 8 + P E V u d H J 5 I F R 5 c G U 9 I k Z p b G x T d G F 0 d X M i I F Z h b H V l P S J z Q 2 9 t c G x l d G U i I C 8 + P E V u d H J 5 I F R 5 c G U 9 I l F 1 Z X J 5 S U Q i I F Z h b H V l P S J z Y T Y 5 O T F i O D Y t N j Q z N y 0 0 M D N m L W E z O D Y t O T Y y Y z Z i N W R l Z T A z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W 1 l c 2 h l Z X R f U H J v Y 2 V z c 2 l u Z y A o M i k v I C A g I C A g I C A g I C A g I C A g O i B D a G c g V H l w M y 5 7 Q 3 V z d G 9 t Z X I s M H 0 m c X V v d D s s J n F 1 b 3 Q 7 U 2 V j d G l v b j E v V G l t Z X N o Z W V 0 X 1 B y b 2 N l c 3 N p b m c g K D I p L y A g I C A g I C A g I C A g I C A g I D o g Q 2 h n I F R 5 c D M u e 0 p v Y i w x f S Z x d W 9 0 O y w m c X V v d D t T Z W N 0 a W 9 u M S 9 U a W 1 l c 2 h l Z X R f U H J v Y 2 V z c 2 l u Z y A o M i k v I C A g I C A g I C A g I C A g I C A g O i B D a G c g V H l w M y 5 7 S G 9 1 c n M s M n 0 m c X V v d D s s J n F 1 b 3 Q 7 U 2 V j d G l v b j E v V G l t Z X N o Z W V 0 X 1 B y b 2 N l c 3 N p b m c g K D I p L y A g I C A g I C A g I C A g I C A g I D o g Q 2 h n I F R 5 c D M u e 0 R h d G U s M 3 0 m c X V v d D s s J n F 1 b 3 Q 7 U 2 V j d G l v b j E v V G l t Z X N o Z W V 0 X 1 B y b 2 N l c 3 N p b m c g K D I p L y A g I C A g I C A g I C A g I C A g I D o g Q 2 h n I F R 5 c D M u e 1 d l Z W s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l t Z X N o Z W V 0 X 1 B y b 2 N l c 3 N p b m c g K D I p L y A g I C A g I C A g I C A g I C A g I D o g Q 2 h n I F R 5 c D M u e 0 N 1 c 3 R v b W V y L D B 9 J n F 1 b 3 Q 7 L C Z x d W 9 0 O 1 N l Y 3 R p b 2 4 x L 1 R p b W V z a G V l d F 9 Q c m 9 j Z X N z a W 5 n I C g y K S 8 g I C A g I C A g I C A g I C A g I C A 6 I E N o Z y B U e X A z L n t K b 2 I s M X 0 m c X V v d D s s J n F 1 b 3 Q 7 U 2 V j d G l v b j E v V G l t Z X N o Z W V 0 X 1 B y b 2 N l c 3 N p b m c g K D I p L y A g I C A g I C A g I C A g I C A g I D o g Q 2 h n I F R 5 c D M u e 0 h v d X J z L D J 9 J n F 1 b 3 Q 7 L C Z x d W 9 0 O 1 N l Y 3 R p b 2 4 x L 1 R p b W V z a G V l d F 9 Q c m 9 j Z X N z a W 5 n I C g y K S 8 g I C A g I C A g I C A g I C A g I C A 6 I E N o Z y B U e X A z L n t E Y X R l L D N 9 J n F 1 b 3 Q 7 L C Z x d W 9 0 O 1 N l Y 3 R p b 2 4 x L 1 R p b W V z a G V l d F 9 Q c m 9 j Z X N z a W 5 n I C g y K S 8 g I C A g I C A g I C A g I C A g I C A 6 I E N o Z y B U e X A z L n t X Z W V r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W 1 l c 2 h l Z X R f U H J v Y 2 V z c 2 l u Z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9 Q Y W d l J T I w U 3 B s a X Q l M 0 E l M j A l M j B C c m V h a y U y M G J 5 J T I w K i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8 l M j A l M j A l M j A l M j A l M j A l M j A l M j A l M j A l M j A l M j A l M j A l M j A l M j A l M j A l M j A l M j A l M 0 E l M j A l M j B V b n B p d m 9 0 J T I w M i U y M F N 0 Y W N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J T I w J T I w J T I w J T I w J T I w J T I w J T I w J T I w J T I w J T I w J T I w J T I w J T I w J T I w J T I w J T I w J T N B J T I w J T I w U m V t b 3 Z l J T I w V W 5 u Z W V k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8 l M j A l M j A l M j A l M j A l M j A l M j A l M j A l M j A l M j A l M j A l M j A l M j A l M j A l M j A l M j A l M j A l M 0 E l M j A l M j B D b G V h b n V w J T I w T G V h Z G l u Z y U y M F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J T I w J T I w J T I w J T I w J T I w J T I w J T I w J T I w J T I w J T I w J T I w J T I w J T I w J T I w J T I w J T I w J T N B J T I w J T I w T W 9 y Z S U y M E N s Z W F u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8 l M j A l M j A l M j A l M j A l M j A l M j A l M j A l M j A l M j A l M j A l M j A l M j A l M j A l M j A l M j A l M j A l M 0 E l M j A l M j B Z Z X Q l M j B N b 3 J l J T I w Q 2 x l Y W 5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J T I w K D I p L 0 N o c m c l M j B T c G x 0 J T I w J T N B J T I w U 3 B s a X Q l M j B i e S U y M C U 3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J T I w K D I p L y U y M C U y M C U y M C U y M C U y M C U y M C U y M C U y M C U y M C U y M C U y M C U y M C U y M C U y M C U y M C U y M C U z Q S U y M E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J T I w J T I w J T I w J T I w J T I w J T I w J T I w J T I w J T I w J T I w J T I w J T I w J T I w J T I w J T I w J T I w J T N B J T I w U m V t b 3 Z l Z C U y M E N v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8 l M j A l M j A l M j A l M j A l M j A l M j A l M j A l M j A l M j A l M j A l M j A l M j A l M j A l M j A l M j A l M j A l M 0 E l M j B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W 1 l c 2 h l Z X R f U H J v Y 2 V z c 2 l u Z y U y M C g y K S 9 X a y U y M C U y M y U y M C U y M E N v b C U z Q S U y M E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J T I w J T I w J T I w J T I w J T I w J T I w J T I w J T I w J T I w J T I w J T I w J T I w J T I w J T I w J T I w J T I w J T N B J T I w Q 2 h n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V X A l M j B I Z H J z J T I w J T I w J T N B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t Z X N o Z W V 0 X 1 B y b 2 N l c 3 N p b m c l M j A o M i k v J T I w J T I w J T I w J T I w J T I w J T I w J T I w J T I w J T I w J T I w J T I w J T I w J T I w J T I w J T I w J T N B J T I w U H J v b W 9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b W V z a G V l d F 9 Q c m 9 j Z X N z a W 5 n J T I w K D I p L y U y M C U y M C U y M C U y M C U y M C U y M C U y M C U y M C U y M C U y M C U y M C U y M C U y M C U y M C U y M C U z Q S U y M E N o Z y U y M F R 5 c D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y 1 u 2 F t f u 0 + w s F s 0 0 q C n b A A A A A A C A A A A A A A Q Z g A A A A E A A C A A A A A M p W X N y u R 6 I Z M E O P C S 2 W u K L 0 w h M W 9 2 B f 9 m a b w r 2 u p 7 9 A A A A A A O g A A A A A I A A C A A A A B x i q E f o h Z e B s O s 7 O 0 d 2 q f 3 E 8 F D a d L Y Y d 3 j O r M k 9 r X R 9 l A A A A A Q X K / q A i G 4 I g P A q L N + P H a D B h j D m c 1 j V h E O 3 W Q i + o v P F D 7 b V g I e u D H O C v 3 a b 4 p u q / D M 0 b q f D z D h 5 X O 5 o B 6 + B Y + 5 y N + g 0 R 5 Y l 4 O j R n U c g G s I 3 k A A A A D z G T E J 5 1 V S / l u I i m D 2 C j p w 2 m F B w 1 A n j 3 i e X l 8 D e R D 6 q U I 3 L Q v 7 y / W / m H k K 7 u e + F x 0 i g L O q p / w H c D O V 4 m r k s Q z x < / D a t a M a s h u p > 
</file>

<file path=customXml/itemProps1.xml><?xml version="1.0" encoding="utf-8"?>
<ds:datastoreItem xmlns:ds="http://schemas.openxmlformats.org/officeDocument/2006/customXml" ds:itemID="{58418D4E-8A66-415C-926C-08BF9163F8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Report</vt:lpstr>
      <vt:lpstr>Begin</vt:lpstr>
      <vt:lpstr>Week1</vt:lpstr>
      <vt:lpstr>Week2</vt:lpstr>
      <vt:lpstr>Week3</vt:lpstr>
      <vt:lpstr>Week4</vt:lpstr>
      <vt:lpstr>Week5</vt:lpstr>
      <vt:lpstr>Week6</vt:lpstr>
      <vt:lpstr>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 Biegert</cp:lastModifiedBy>
  <dcterms:created xsi:type="dcterms:W3CDTF">2019-01-24T15:32:01Z</dcterms:created>
  <dcterms:modified xsi:type="dcterms:W3CDTF">2019-03-14T01:20:33Z</dcterms:modified>
</cp:coreProperties>
</file>