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15360" windowHeight="7245"/>
  </bookViews>
  <sheets>
    <sheet name="8FootCeilings" sheetId="2" r:id="rId1"/>
    <sheet name="9FootCeilings" sheetId="3" r:id="rId2"/>
    <sheet name="10FootCeilings" sheetId="4" r:id="rId3"/>
  </sheets>
  <definedNames>
    <definedName name="_xlnm._FilterDatabase" localSheetId="2" hidden="1">'10FootCeilings'!$A$3:$J$44</definedName>
    <definedName name="_xlnm._FilterDatabase" localSheetId="0" hidden="1">'8FootCeilings'!$A$3:$J$58</definedName>
    <definedName name="_xlnm._FilterDatabase" localSheetId="1" hidden="1">'9FootCeilings'!$A$3:$J$42</definedName>
    <definedName name="_int" localSheetId="2">'10FootCeilings'!$B$12</definedName>
    <definedName name="_int" localSheetId="1">'9FootCeilings'!$B$12</definedName>
    <definedName name="_int">'8FootCeilings'!$B$12</definedName>
    <definedName name="_m" localSheetId="2">'10FootCeilings'!$A$12</definedName>
    <definedName name="_m" localSheetId="1">'9FootCeilings'!$A$12</definedName>
    <definedName name="_m">'8FootCeilings'!$A$12</definedName>
  </definedNames>
  <calcPr calcId="171027"/>
</workbook>
</file>

<file path=xl/calcChain.xml><?xml version="1.0" encoding="utf-8"?>
<calcChain xmlns="http://schemas.openxmlformats.org/spreadsheetml/2006/main">
  <c r="C31" i="2" l="1"/>
  <c r="C32" i="2" s="1"/>
  <c r="C39" i="2"/>
  <c r="C41" i="2" l="1"/>
  <c r="C41" i="4"/>
  <c r="C32" i="4"/>
  <c r="C33" i="4" s="1"/>
  <c r="C21" i="4"/>
  <c r="C12" i="4"/>
  <c r="C13" i="4" s="1"/>
  <c r="C39" i="3"/>
  <c r="C31" i="3"/>
  <c r="C32" i="3" s="1"/>
  <c r="C20" i="3"/>
  <c r="C12" i="3"/>
  <c r="C13" i="3" s="1"/>
  <c r="C43" i="4" l="1"/>
  <c r="C41" i="3"/>
  <c r="C23" i="4"/>
  <c r="C22" i="3"/>
  <c r="C48" i="2"/>
  <c r="C49" i="2" s="1"/>
  <c r="C56" i="2"/>
  <c r="C12" i="2"/>
  <c r="C13" i="2" s="1"/>
  <c r="C20" i="2"/>
  <c r="C22" i="2" l="1"/>
  <c r="C58" i="2"/>
</calcChain>
</file>

<file path=xl/sharedStrings.xml><?xml version="1.0" encoding="utf-8"?>
<sst xmlns="http://schemas.openxmlformats.org/spreadsheetml/2006/main" count="283" uniqueCount="43">
  <si>
    <t>Link</t>
  </si>
  <si>
    <t>Comment</t>
  </si>
  <si>
    <t>FROM:</t>
  </si>
  <si>
    <t>Mark Biegert</t>
  </si>
  <si>
    <t>SUBJECT:</t>
  </si>
  <si>
    <t xml:space="preserve">Wall Height </t>
  </si>
  <si>
    <t>DATE:</t>
  </si>
  <si>
    <t>Stud</t>
  </si>
  <si>
    <t>Bottom Plate</t>
  </si>
  <si>
    <t>Top Plate (2x)</t>
  </si>
  <si>
    <t>in</t>
  </si>
  <si>
    <t>Total Height</t>
  </si>
  <si>
    <t>Framing</t>
  </si>
  <si>
    <t>Values</t>
  </si>
  <si>
    <t>Units</t>
  </si>
  <si>
    <t>Wall Board</t>
  </si>
  <si>
    <t>Top Sheet</t>
  </si>
  <si>
    <t>Bottom Sheet</t>
  </si>
  <si>
    <t>Ceiling</t>
  </si>
  <si>
    <t>Difference</t>
  </si>
  <si>
    <t>Standard Construction</t>
  </si>
  <si>
    <t xml:space="preserve">With Strapping </t>
  </si>
  <si>
    <t>Strap</t>
  </si>
  <si>
    <t>Comments</t>
  </si>
  <si>
    <t>Top Plate (1x)</t>
  </si>
  <si>
    <t>Green Construction</t>
  </si>
  <si>
    <t>Ply. Spacer</t>
  </si>
  <si>
    <t>Stud length 2x4</t>
  </si>
  <si>
    <t>Trimmed 8' 2"x4" stud</t>
  </si>
  <si>
    <t>Stud length 2"x4" stud</t>
  </si>
  <si>
    <t>Thickness 2"x4" stud</t>
  </si>
  <si>
    <t>2xThickness 2"x4" stud</t>
  </si>
  <si>
    <t>1xThickness 2"x4" stud</t>
  </si>
  <si>
    <t>Standard Plywood</t>
  </si>
  <si>
    <t>1"x3" strapping</t>
  </si>
  <si>
    <t>Standard 4' Wide Drywall</t>
  </si>
  <si>
    <t>Standard Ceiling Drywall</t>
  </si>
  <si>
    <t>Adequate Gap</t>
  </si>
  <si>
    <t>Fine Homebuilding Forum</t>
  </si>
  <si>
    <t>Standard 4' 6" Wide Drywall</t>
  </si>
  <si>
    <t>Strip</t>
  </si>
  <si>
    <t>Cut Length-wise Drywall</t>
  </si>
  <si>
    <t>With Strapping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</si>
</sst>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d/mmm/yy;@"/>
  </numFmts>
  <fonts count="13" x14ac:knownFonts="1">
    <font>
      <sz val="10"/>
      <color theme="1"/>
      <name val="Consolas"/>
      <family val="3"/>
    </font>
    <font>
      <b/>
      <sz val="11"/>
      <color theme="3"/>
      <name val="Calisto MT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alisto MT"/>
      <family val="2"/>
      <scheme val="major"/>
    </font>
    <font>
      <b/>
      <sz val="10"/>
      <color rgb="FF7030A0"/>
      <name val="Tahoma"/>
      <family val="2"/>
    </font>
    <font>
      <sz val="11"/>
      <color rgb="FF3F3F76"/>
      <name val="Consolas"/>
      <family val="3"/>
    </font>
    <font>
      <sz val="11"/>
      <color rgb="FF7F7F7F"/>
      <name val="Tahoma"/>
      <family val="2"/>
    </font>
    <font>
      <b/>
      <sz val="11"/>
      <color rgb="FF000099"/>
      <name val="Consolas"/>
      <family val="3"/>
    </font>
    <font>
      <b/>
      <sz val="10"/>
      <color rgb="FFDA6D00"/>
      <name val="Perpetua"/>
      <family val="2"/>
    </font>
    <font>
      <sz val="10"/>
      <color theme="4" tint="-0.24994659260841701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/>
      <right style="thin">
        <color indexed="64"/>
      </right>
      <top style="double">
        <color theme="1"/>
      </top>
      <bottom style="thin">
        <color indexed="64"/>
      </bottom>
      <diagonal/>
    </border>
  </borders>
  <cellStyleXfs count="15">
    <xf numFmtId="0" fontId="0" fillId="0" borderId="0" applyFill="0" applyBorder="0" applyProtection="0">
      <alignment vertical="top"/>
    </xf>
    <xf numFmtId="0" fontId="3" fillId="0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2" fillId="0" borderId="0" applyNumberFormat="0" applyFill="0" applyProtection="0">
      <alignment vertical="center"/>
    </xf>
    <xf numFmtId="0" fontId="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0" applyNumberForma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2" applyNumberFormat="0" applyFill="0" applyProtection="0">
      <alignment vertical="center"/>
    </xf>
    <xf numFmtId="165" fontId="5" fillId="0" borderId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8" fillId="2" borderId="3" applyNumberFormat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>
      <alignment vertical="top"/>
    </xf>
    <xf numFmtId="0" fontId="12" fillId="0" borderId="0" xfId="12">
      <alignment vertical="top"/>
    </xf>
    <xf numFmtId="0" fontId="7" fillId="0" borderId="0" xfId="6">
      <alignment vertical="top"/>
    </xf>
    <xf numFmtId="0" fontId="3" fillId="0" borderId="0" xfId="1">
      <alignment vertical="center"/>
    </xf>
    <xf numFmtId="0" fontId="4" fillId="0" borderId="0" xfId="0" applyFont="1">
      <alignment vertical="top"/>
    </xf>
    <xf numFmtId="0" fontId="4" fillId="4" borderId="0" xfId="0" applyFont="1" applyFill="1">
      <alignment vertical="top"/>
    </xf>
    <xf numFmtId="0" fontId="0" fillId="3" borderId="0" xfId="0" applyFill="1">
      <alignment vertical="top"/>
    </xf>
    <xf numFmtId="15" fontId="0" fillId="3" borderId="0" xfId="0" applyNumberFormat="1" applyFill="1" applyAlignment="1">
      <alignment horizontal="left" vertical="top"/>
    </xf>
    <xf numFmtId="12" fontId="0" fillId="0" borderId="0" xfId="0" applyNumberFormat="1">
      <alignment vertical="top"/>
    </xf>
    <xf numFmtId="0" fontId="0" fillId="0" borderId="5" xfId="0" applyBorder="1">
      <alignment vertical="top"/>
    </xf>
    <xf numFmtId="12" fontId="0" fillId="0" borderId="5" xfId="0" applyNumberFormat="1" applyBorder="1">
      <alignment vertical="top"/>
    </xf>
    <xf numFmtId="0" fontId="4" fillId="0" borderId="8" xfId="5" applyBorder="1" applyAlignment="1">
      <alignment vertical="top"/>
    </xf>
    <xf numFmtId="12" fontId="4" fillId="0" borderId="9" xfId="5" applyNumberFormat="1" applyBorder="1" applyAlignment="1">
      <alignment vertical="top"/>
    </xf>
    <xf numFmtId="0" fontId="4" fillId="0" borderId="9" xfId="5" applyBorder="1" applyAlignment="1">
      <alignment vertical="top"/>
    </xf>
    <xf numFmtId="0" fontId="4" fillId="0" borderId="6" xfId="9" applyFont="1" applyBorder="1">
      <alignment vertical="center"/>
    </xf>
    <xf numFmtId="0" fontId="4" fillId="0" borderId="4" xfId="9" applyFont="1" applyBorder="1">
      <alignment vertical="center"/>
    </xf>
    <xf numFmtId="0" fontId="0" fillId="0" borderId="0" xfId="0" applyBorder="1">
      <alignment vertical="top"/>
    </xf>
    <xf numFmtId="0" fontId="0" fillId="0" borderId="7" xfId="0" applyBorder="1" applyAlignment="1">
      <alignment horizontal="left" vertical="top" indent="1"/>
    </xf>
    <xf numFmtId="0" fontId="4" fillId="0" borderId="0" xfId="5" applyBorder="1" applyAlignment="1">
      <alignment vertical="top"/>
    </xf>
    <xf numFmtId="12" fontId="4" fillId="0" borderId="0" xfId="5" applyNumberFormat="1" applyBorder="1" applyAlignment="1">
      <alignment vertical="top"/>
    </xf>
    <xf numFmtId="0" fontId="0" fillId="0" borderId="0" xfId="0" applyFill="1" applyBorder="1">
      <alignment vertical="top"/>
    </xf>
  </cellXfs>
  <cellStyles count="15">
    <cellStyle name="BiegertDate" xfId="10"/>
    <cellStyle name="Comment" xfId="6"/>
    <cellStyle name="Explanatory Text" xfId="1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Linked Cell" xfId="11" builtinId="24" customBuiltin="1"/>
    <cellStyle name="Normal" xfId="0" builtinId="0" customBuiltin="1"/>
    <cellStyle name="Percent" xfId="7" builtinId="5" customBuiltin="1"/>
    <cellStyle name="Table Heading" xfId="9"/>
    <cellStyle name="Title" xfId="8" builtinId="15" hidden="1"/>
    <cellStyle name="Total" xfId="5" builtinId="25" customBuiltin="1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3" tint="0.749961851863155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9" tint="0.79998168889431442"/>
        </patternFill>
      </fill>
      <border>
        <left/>
        <top/>
      </border>
    </dxf>
    <dxf>
      <fill>
        <patternFill>
          <bgColor theme="5" tint="0.39994506668294322"/>
        </patternFill>
      </fill>
    </dxf>
    <dxf>
      <font>
        <b/>
        <i val="0"/>
      </font>
      <border>
        <top style="double">
          <color auto="1"/>
        </top>
      </border>
    </dxf>
    <dxf>
      <font>
        <b/>
        <i val="0"/>
      </font>
      <fill>
        <patternFill>
          <bgColor rgb="FFFFCC66"/>
        </patternFill>
      </fill>
      <border>
        <bottom style="double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Biegert Standard PT" table="0" count="22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secondRowStripe" dxfId="45"/>
      <tableStyleElement type="firstColumnStripe" dxfId="44"/>
      <tableStyleElement type="secondColumnStripe" dxfId="43"/>
      <tableStyleElement type="firstHeaderCell" dxfId="42"/>
      <tableStyleElement type="firstSubtotalColumn" dxfId="41"/>
      <tableStyleElement type="firstSubtotalRow" dxfId="40"/>
      <tableStyleElement type="secondSubtotalRow" dxfId="39"/>
      <tableStyleElement type="thirdSubtotalRow" dxfId="38"/>
      <tableStyleElement type="blankRow" dxfId="37"/>
      <tableStyleElement type="firstColumnSubheading" dxfId="36"/>
      <tableStyleElement type="secondColumnSubheading" dxfId="35"/>
      <tableStyleElement type="firstRowSubheading" dxfId="34"/>
      <tableStyleElement type="secondRowSubheading" dxfId="33"/>
      <tableStyleElement type="thirdRowSubheading" dxfId="32"/>
      <tableStyleElement type="pageFieldLabels" dxfId="31"/>
      <tableStyleElement type="pageFieldValues" dxfId="30"/>
    </tableStyle>
    <tableStyle name="TableStyleQueryPreview" pivot="0" count="3">
      <tableStyleElement type="wholeTable" dxfId="29"/>
      <tableStyleElement type="headerRow" dxfId="28"/>
      <tableStyleElement type="firstRowStripe" dxfId="27"/>
    </tableStyle>
    <tableStyle name="TableStyleQueryResult" pivot="0" count="3">
      <tableStyleElement type="wholeTable" dxfId="26"/>
      <tableStyleElement type="headerRow" dxfId="25"/>
      <tableStyleElement type="firstRowStripe" dxfId="24"/>
    </tableStyle>
  </tableStyles>
  <colors>
    <mruColors>
      <color rgb="FFDA6D00"/>
      <color rgb="FF0000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Slate">
  <a:themeElements>
    <a:clrScheme name="Slate">
      <a:dk1>
        <a:sysClr val="windowText" lastClr="000000"/>
      </a:dk1>
      <a:lt1>
        <a:sysClr val="window" lastClr="FFFFFF"/>
      </a:lt1>
      <a:dk2>
        <a:srgbClr val="212123"/>
      </a:dk2>
      <a:lt2>
        <a:srgbClr val="DADADA"/>
      </a:lt2>
      <a:accent1>
        <a:srgbClr val="BC451B"/>
      </a:accent1>
      <a:accent2>
        <a:srgbClr val="D3BA68"/>
      </a:accent2>
      <a:accent3>
        <a:srgbClr val="BB8640"/>
      </a:accent3>
      <a:accent4>
        <a:srgbClr val="AD9277"/>
      </a:accent4>
      <a:accent5>
        <a:srgbClr val="A55A43"/>
      </a:accent5>
      <a:accent6>
        <a:srgbClr val="AD9D7B"/>
      </a:accent6>
      <a:hlink>
        <a:srgbClr val="E98052"/>
      </a:hlink>
      <a:folHlink>
        <a:srgbClr val="F4B69B"/>
      </a:folHlink>
    </a:clrScheme>
    <a:fontScheme name="Slate">
      <a:maj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ate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 prst="hardEdge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ehomebuilding.com/how-to/qa/precut-stud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inehomebuilding.com/how-to/qa/precut-stud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inehomebuilding.com/how-to/qa/precut-stud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tabSelected="1" topLeftCell="A22" workbookViewId="0">
      <selection activeCell="J42" sqref="J42"/>
    </sheetView>
  </sheetViews>
  <sheetFormatPr defaultRowHeight="12.75" x14ac:dyDescent="0.2"/>
  <cols>
    <col min="1" max="1" width="10.7109375" customWidth="1"/>
    <col min="2" max="2" width="19.28515625" customWidth="1"/>
    <col min="3" max="4" width="10.7109375" customWidth="1"/>
    <col min="5" max="5" width="38.42578125" customWidth="1"/>
    <col min="6" max="10" width="10.7109375" customWidth="1"/>
    <col min="11" max="22" width="12" customWidth="1"/>
  </cols>
  <sheetData>
    <row r="1" spans="1:5" x14ac:dyDescent="0.2">
      <c r="A1" s="5" t="s">
        <v>2</v>
      </c>
      <c r="B1" s="6" t="s">
        <v>3</v>
      </c>
    </row>
    <row r="2" spans="1:5" ht="12.75" customHeight="1" x14ac:dyDescent="0.2">
      <c r="A2" s="5" t="s">
        <v>4</v>
      </c>
      <c r="B2" s="6" t="s">
        <v>5</v>
      </c>
    </row>
    <row r="3" spans="1:5" x14ac:dyDescent="0.2">
      <c r="A3" s="5" t="s">
        <v>6</v>
      </c>
      <c r="B3" s="7">
        <v>42486</v>
      </c>
    </row>
    <row r="4" spans="1:5" x14ac:dyDescent="0.2">
      <c r="C4" s="16"/>
      <c r="D4" s="16"/>
    </row>
    <row r="5" spans="1:5" x14ac:dyDescent="0.2">
      <c r="A5" s="1" t="s">
        <v>0</v>
      </c>
      <c r="B5" s="2" t="s">
        <v>38</v>
      </c>
      <c r="C5" s="16"/>
      <c r="D5" s="16"/>
    </row>
    <row r="6" spans="1:5" x14ac:dyDescent="0.2">
      <c r="A6" s="1"/>
      <c r="C6" s="16"/>
      <c r="D6" s="16"/>
    </row>
    <row r="7" spans="1:5" ht="15.75" x14ac:dyDescent="0.2">
      <c r="A7" s="3" t="s">
        <v>20</v>
      </c>
      <c r="C7" s="16"/>
      <c r="D7" s="16"/>
    </row>
    <row r="8" spans="1:5" x14ac:dyDescent="0.2">
      <c r="C8" s="16"/>
      <c r="D8" s="16"/>
    </row>
    <row r="9" spans="1:5" ht="13.5" thickBot="1" x14ac:dyDescent="0.25">
      <c r="B9" s="14" t="s">
        <v>12</v>
      </c>
      <c r="C9" s="15" t="s">
        <v>13</v>
      </c>
      <c r="D9" s="15" t="s">
        <v>14</v>
      </c>
      <c r="E9" s="15" t="s">
        <v>23</v>
      </c>
    </row>
    <row r="10" spans="1:5" ht="13.5" thickTop="1" x14ac:dyDescent="0.2">
      <c r="B10" s="17" t="s">
        <v>7</v>
      </c>
      <c r="C10" s="10">
        <v>92.625</v>
      </c>
      <c r="D10" s="9" t="s">
        <v>10</v>
      </c>
      <c r="E10" s="9" t="s">
        <v>29</v>
      </c>
    </row>
    <row r="11" spans="1:5" x14ac:dyDescent="0.2">
      <c r="B11" s="17" t="s">
        <v>8</v>
      </c>
      <c r="C11" s="10">
        <v>1.5</v>
      </c>
      <c r="D11" s="9" t="s">
        <v>10</v>
      </c>
      <c r="E11" s="9" t="s">
        <v>30</v>
      </c>
    </row>
    <row r="12" spans="1:5" ht="13.5" thickBot="1" x14ac:dyDescent="0.25">
      <c r="B12" s="17" t="s">
        <v>9</v>
      </c>
      <c r="C12" s="10">
        <f>2*C11</f>
        <v>3</v>
      </c>
      <c r="D12" s="9" t="s">
        <v>10</v>
      </c>
      <c r="E12" s="9" t="s">
        <v>31</v>
      </c>
    </row>
    <row r="13" spans="1:5" ht="13.5" thickTop="1" x14ac:dyDescent="0.2">
      <c r="B13" s="11" t="s">
        <v>11</v>
      </c>
      <c r="C13" s="12">
        <f>SUM(C10:C12)</f>
        <v>97.125</v>
      </c>
      <c r="D13" s="13" t="s">
        <v>10</v>
      </c>
      <c r="E13" s="13"/>
    </row>
    <row r="14" spans="1:5" x14ac:dyDescent="0.2">
      <c r="B14" s="18"/>
      <c r="C14" s="19"/>
      <c r="D14" s="18"/>
      <c r="E14" s="18"/>
    </row>
    <row r="16" spans="1:5" ht="13.5" thickBot="1" x14ac:dyDescent="0.25">
      <c r="B16" s="14" t="s">
        <v>15</v>
      </c>
      <c r="C16" s="15" t="s">
        <v>13</v>
      </c>
      <c r="D16" s="15" t="s">
        <v>14</v>
      </c>
      <c r="E16" s="15" t="s">
        <v>1</v>
      </c>
    </row>
    <row r="17" spans="1:5" ht="13.5" thickTop="1" x14ac:dyDescent="0.2">
      <c r="B17" s="17" t="s">
        <v>16</v>
      </c>
      <c r="C17" s="10">
        <v>48</v>
      </c>
      <c r="D17" s="9" t="s">
        <v>10</v>
      </c>
      <c r="E17" s="9" t="s">
        <v>35</v>
      </c>
    </row>
    <row r="18" spans="1:5" x14ac:dyDescent="0.2">
      <c r="B18" s="17" t="s">
        <v>17</v>
      </c>
      <c r="C18" s="10">
        <v>48</v>
      </c>
      <c r="D18" s="9" t="s">
        <v>10</v>
      </c>
      <c r="E18" s="9" t="s">
        <v>35</v>
      </c>
    </row>
    <row r="19" spans="1:5" ht="13.5" thickBot="1" x14ac:dyDescent="0.25">
      <c r="B19" s="17" t="s">
        <v>18</v>
      </c>
      <c r="C19" s="10">
        <v>0.625</v>
      </c>
      <c r="D19" s="9" t="s">
        <v>10</v>
      </c>
      <c r="E19" s="9" t="s">
        <v>36</v>
      </c>
    </row>
    <row r="20" spans="1:5" ht="13.5" thickTop="1" x14ac:dyDescent="0.2">
      <c r="B20" s="11" t="s">
        <v>11</v>
      </c>
      <c r="C20" s="12">
        <f>SUM(C17:C19)</f>
        <v>96.625</v>
      </c>
      <c r="D20" s="13" t="s">
        <v>10</v>
      </c>
      <c r="E20" s="13"/>
    </row>
    <row r="22" spans="1:5" x14ac:dyDescent="0.2">
      <c r="B22" s="4" t="s">
        <v>19</v>
      </c>
      <c r="C22" s="8">
        <f>C13-C20</f>
        <v>0.5</v>
      </c>
      <c r="D22" t="s">
        <v>10</v>
      </c>
      <c r="E22" s="20" t="s">
        <v>37</v>
      </c>
    </row>
    <row r="23" spans="1:5" x14ac:dyDescent="0.2">
      <c r="C23" s="8"/>
    </row>
    <row r="24" spans="1:5" ht="15.75" x14ac:dyDescent="0.2">
      <c r="A24" s="3" t="s">
        <v>42</v>
      </c>
      <c r="C24" s="16"/>
      <c r="D24" s="16"/>
    </row>
    <row r="25" spans="1:5" x14ac:dyDescent="0.2">
      <c r="C25" s="16"/>
      <c r="D25" s="16"/>
    </row>
    <row r="26" spans="1:5" ht="13.5" thickBot="1" x14ac:dyDescent="0.25">
      <c r="B26" s="14" t="s">
        <v>12</v>
      </c>
      <c r="C26" s="15" t="s">
        <v>13</v>
      </c>
      <c r="D26" s="15" t="s">
        <v>14</v>
      </c>
      <c r="E26" s="15" t="s">
        <v>23</v>
      </c>
    </row>
    <row r="27" spans="1:5" ht="13.5" thickTop="1" x14ac:dyDescent="0.2">
      <c r="B27" s="17" t="s">
        <v>7</v>
      </c>
      <c r="C27" s="10">
        <v>92.625</v>
      </c>
      <c r="D27" s="9" t="s">
        <v>10</v>
      </c>
      <c r="E27" s="9" t="s">
        <v>29</v>
      </c>
    </row>
    <row r="28" spans="1:5" x14ac:dyDescent="0.2">
      <c r="B28" s="17" t="s">
        <v>22</v>
      </c>
      <c r="C28" s="10">
        <v>-0.75</v>
      </c>
      <c r="D28" s="9" t="s">
        <v>10</v>
      </c>
      <c r="E28" s="9" t="s">
        <v>34</v>
      </c>
    </row>
    <row r="29" spans="1:5" x14ac:dyDescent="0.2">
      <c r="B29" s="17" t="s">
        <v>8</v>
      </c>
      <c r="C29" s="10">
        <v>1.5</v>
      </c>
      <c r="D29" s="9" t="s">
        <v>10</v>
      </c>
      <c r="E29" s="9" t="s">
        <v>30</v>
      </c>
    </row>
    <row r="30" spans="1:5" x14ac:dyDescent="0.2">
      <c r="B30" s="17" t="s">
        <v>26</v>
      </c>
      <c r="C30" s="10">
        <v>0.75</v>
      </c>
      <c r="D30" s="9" t="s">
        <v>10</v>
      </c>
      <c r="E30" s="9" t="s">
        <v>33</v>
      </c>
    </row>
    <row r="31" spans="1:5" ht="13.5" thickBot="1" x14ac:dyDescent="0.25">
      <c r="B31" s="17" t="s">
        <v>9</v>
      </c>
      <c r="C31" s="10">
        <f>2*C29</f>
        <v>3</v>
      </c>
      <c r="D31" s="9" t="s">
        <v>10</v>
      </c>
      <c r="E31" s="9" t="s">
        <v>31</v>
      </c>
    </row>
    <row r="32" spans="1:5" ht="13.5" thickTop="1" x14ac:dyDescent="0.2">
      <c r="B32" s="11" t="s">
        <v>11</v>
      </c>
      <c r="C32" s="12">
        <f>SUM(C27:C31)</f>
        <v>97.125</v>
      </c>
      <c r="D32" s="13" t="s">
        <v>10</v>
      </c>
      <c r="E32" s="13"/>
    </row>
    <row r="33" spans="1:5" x14ac:dyDescent="0.2">
      <c r="B33" s="18"/>
      <c r="C33" s="19"/>
      <c r="D33" s="18"/>
      <c r="E33" s="18"/>
    </row>
    <row r="35" spans="1:5" ht="13.5" thickBot="1" x14ac:dyDescent="0.25">
      <c r="B35" s="14" t="s">
        <v>15</v>
      </c>
      <c r="C35" s="15" t="s">
        <v>13</v>
      </c>
      <c r="D35" s="15" t="s">
        <v>14</v>
      </c>
      <c r="E35" s="15" t="s">
        <v>1</v>
      </c>
    </row>
    <row r="36" spans="1:5" ht="13.5" thickTop="1" x14ac:dyDescent="0.2">
      <c r="B36" s="17" t="s">
        <v>16</v>
      </c>
      <c r="C36" s="10">
        <v>48</v>
      </c>
      <c r="D36" s="9" t="s">
        <v>10</v>
      </c>
      <c r="E36" s="9" t="s">
        <v>35</v>
      </c>
    </row>
    <row r="37" spans="1:5" x14ac:dyDescent="0.2">
      <c r="B37" s="17" t="s">
        <v>17</v>
      </c>
      <c r="C37" s="10">
        <v>48</v>
      </c>
      <c r="D37" s="9" t="s">
        <v>10</v>
      </c>
      <c r="E37" s="9" t="s">
        <v>35</v>
      </c>
    </row>
    <row r="38" spans="1:5" ht="13.5" thickBot="1" x14ac:dyDescent="0.25">
      <c r="B38" s="17" t="s">
        <v>18</v>
      </c>
      <c r="C38" s="10">
        <v>0.625</v>
      </c>
      <c r="D38" s="9" t="s">
        <v>10</v>
      </c>
      <c r="E38" s="9" t="s">
        <v>36</v>
      </c>
    </row>
    <row r="39" spans="1:5" ht="13.5" thickTop="1" x14ac:dyDescent="0.2">
      <c r="B39" s="11" t="s">
        <v>11</v>
      </c>
      <c r="C39" s="12">
        <f>SUM(C36:C38)</f>
        <v>96.625</v>
      </c>
      <c r="D39" s="13" t="s">
        <v>10</v>
      </c>
      <c r="E39" s="13"/>
    </row>
    <row r="41" spans="1:5" x14ac:dyDescent="0.2">
      <c r="B41" s="4" t="s">
        <v>19</v>
      </c>
      <c r="C41" s="8">
        <f>C32-C39</f>
        <v>0.5</v>
      </c>
      <c r="D41" t="s">
        <v>10</v>
      </c>
      <c r="E41" s="20" t="s">
        <v>37</v>
      </c>
    </row>
    <row r="43" spans="1:5" ht="15.75" x14ac:dyDescent="0.2">
      <c r="A43" s="3" t="s">
        <v>25</v>
      </c>
    </row>
    <row r="44" spans="1:5" x14ac:dyDescent="0.2">
      <c r="C44" s="16"/>
      <c r="D44" s="16"/>
    </row>
    <row r="45" spans="1:5" ht="13.5" thickBot="1" x14ac:dyDescent="0.25">
      <c r="B45" s="14" t="s">
        <v>12</v>
      </c>
      <c r="C45" s="15" t="s">
        <v>13</v>
      </c>
      <c r="D45" s="15" t="s">
        <v>14</v>
      </c>
      <c r="E45" s="15" t="s">
        <v>23</v>
      </c>
    </row>
    <row r="46" spans="1:5" ht="13.5" thickTop="1" x14ac:dyDescent="0.2">
      <c r="B46" s="17" t="s">
        <v>7</v>
      </c>
      <c r="C46" s="10">
        <v>94.125</v>
      </c>
      <c r="D46" s="9" t="s">
        <v>10</v>
      </c>
      <c r="E46" s="9" t="s">
        <v>28</v>
      </c>
    </row>
    <row r="47" spans="1:5" x14ac:dyDescent="0.2">
      <c r="B47" s="17" t="s">
        <v>8</v>
      </c>
      <c r="C47" s="10">
        <v>1.5</v>
      </c>
      <c r="D47" s="9" t="s">
        <v>10</v>
      </c>
      <c r="E47" s="9" t="s">
        <v>30</v>
      </c>
    </row>
    <row r="48" spans="1:5" ht="13.5" thickBot="1" x14ac:dyDescent="0.25">
      <c r="B48" s="17" t="s">
        <v>24</v>
      </c>
      <c r="C48" s="10">
        <f>1*C47</f>
        <v>1.5</v>
      </c>
      <c r="D48" s="9" t="s">
        <v>10</v>
      </c>
      <c r="E48" s="9" t="s">
        <v>32</v>
      </c>
    </row>
    <row r="49" spans="2:5" ht="13.5" thickTop="1" x14ac:dyDescent="0.2">
      <c r="B49" s="11" t="s">
        <v>11</v>
      </c>
      <c r="C49" s="12">
        <f>SUM(C46:C48)</f>
        <v>97.125</v>
      </c>
      <c r="D49" s="13" t="s">
        <v>10</v>
      </c>
      <c r="E49" s="13"/>
    </row>
    <row r="50" spans="2:5" x14ac:dyDescent="0.2">
      <c r="B50" s="18"/>
      <c r="C50" s="19"/>
      <c r="D50" s="18"/>
      <c r="E50" s="18"/>
    </row>
    <row r="52" spans="2:5" ht="13.5" thickBot="1" x14ac:dyDescent="0.25">
      <c r="B52" s="14" t="s">
        <v>15</v>
      </c>
      <c r="C52" s="15" t="s">
        <v>13</v>
      </c>
      <c r="D52" s="15" t="s">
        <v>14</v>
      </c>
      <c r="E52" s="15" t="s">
        <v>23</v>
      </c>
    </row>
    <row r="53" spans="2:5" ht="13.5" thickTop="1" x14ac:dyDescent="0.2">
      <c r="B53" s="17" t="s">
        <v>16</v>
      </c>
      <c r="C53" s="10">
        <v>48</v>
      </c>
      <c r="D53" s="9" t="s">
        <v>10</v>
      </c>
      <c r="E53" s="9" t="s">
        <v>35</v>
      </c>
    </row>
    <row r="54" spans="2:5" x14ac:dyDescent="0.2">
      <c r="B54" s="17" t="s">
        <v>17</v>
      </c>
      <c r="C54" s="10">
        <v>48</v>
      </c>
      <c r="D54" s="9" t="s">
        <v>10</v>
      </c>
      <c r="E54" s="9" t="s">
        <v>35</v>
      </c>
    </row>
    <row r="55" spans="2:5" ht="13.5" thickBot="1" x14ac:dyDescent="0.25">
      <c r="B55" s="17" t="s">
        <v>18</v>
      </c>
      <c r="C55" s="10">
        <v>0.625</v>
      </c>
      <c r="D55" s="9" t="s">
        <v>10</v>
      </c>
      <c r="E55" s="9" t="s">
        <v>36</v>
      </c>
    </row>
    <row r="56" spans="2:5" ht="13.5" thickTop="1" x14ac:dyDescent="0.2">
      <c r="B56" s="11" t="s">
        <v>11</v>
      </c>
      <c r="C56" s="12">
        <f>SUM(C53:C55)</f>
        <v>96.625</v>
      </c>
      <c r="D56" s="13" t="s">
        <v>10</v>
      </c>
      <c r="E56" s="13"/>
    </row>
    <row r="58" spans="2:5" x14ac:dyDescent="0.2">
      <c r="B58" s="4" t="s">
        <v>19</v>
      </c>
      <c r="C58" s="8">
        <f>C49-C56</f>
        <v>0.5</v>
      </c>
      <c r="D58" t="s">
        <v>10</v>
      </c>
      <c r="E58" s="20" t="s">
        <v>37</v>
      </c>
    </row>
    <row r="59" spans="2:5" x14ac:dyDescent="0.2">
      <c r="C59" s="8"/>
    </row>
  </sheetData>
  <conditionalFormatting sqref="B10:E12 B31:E31 B27:E27 B29:E29 E41">
    <cfRule type="expression" dxfId="23" priority="14">
      <formula>MOD(ROW(),2)</formula>
    </cfRule>
  </conditionalFormatting>
  <conditionalFormatting sqref="B46:E48">
    <cfRule type="expression" dxfId="22" priority="13">
      <formula>MOD(ROW(),2)</formula>
    </cfRule>
  </conditionalFormatting>
  <conditionalFormatting sqref="B53:E55">
    <cfRule type="expression" dxfId="21" priority="12">
      <formula>MOD(ROW(),2)</formula>
    </cfRule>
  </conditionalFormatting>
  <conditionalFormatting sqref="B17:E19 E22">
    <cfRule type="expression" dxfId="20" priority="9">
      <formula>MOD(ROW(),2)</formula>
    </cfRule>
  </conditionalFormatting>
  <conditionalFormatting sqref="B36:E38">
    <cfRule type="expression" dxfId="19" priority="3">
      <formula>MOD(ROW(),2)</formula>
    </cfRule>
  </conditionalFormatting>
  <conditionalFormatting sqref="B30:E30">
    <cfRule type="expression" dxfId="18" priority="2">
      <formula>MOD(ROW(),2)</formula>
    </cfRule>
  </conditionalFormatting>
  <conditionalFormatting sqref="B28:E28">
    <cfRule type="expression" dxfId="17" priority="1">
      <formula>MOD(ROW(),2)</formula>
    </cfRule>
  </conditionalFormatting>
  <hyperlinks>
    <hyperlink ref="A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E36" sqref="E36"/>
    </sheetView>
  </sheetViews>
  <sheetFormatPr defaultRowHeight="12.75" x14ac:dyDescent="0.2"/>
  <cols>
    <col min="1" max="1" width="10.7109375" customWidth="1"/>
    <col min="2" max="2" width="19.28515625" customWidth="1"/>
    <col min="3" max="4" width="10.7109375" customWidth="1"/>
    <col min="5" max="5" width="38.42578125" customWidth="1"/>
    <col min="6" max="10" width="10.7109375" customWidth="1"/>
    <col min="11" max="22" width="12" customWidth="1"/>
  </cols>
  <sheetData>
    <row r="1" spans="1:5" x14ac:dyDescent="0.2">
      <c r="A1" s="5" t="s">
        <v>2</v>
      </c>
      <c r="B1" s="6" t="s">
        <v>3</v>
      </c>
    </row>
    <row r="2" spans="1:5" ht="12.75" customHeight="1" x14ac:dyDescent="0.2">
      <c r="A2" s="5" t="s">
        <v>4</v>
      </c>
      <c r="B2" s="6" t="s">
        <v>5</v>
      </c>
    </row>
    <row r="3" spans="1:5" x14ac:dyDescent="0.2">
      <c r="A3" s="5" t="s">
        <v>6</v>
      </c>
      <c r="B3" s="7">
        <v>42486</v>
      </c>
    </row>
    <row r="4" spans="1:5" x14ac:dyDescent="0.2">
      <c r="C4" s="16"/>
      <c r="D4" s="16"/>
    </row>
    <row r="5" spans="1:5" x14ac:dyDescent="0.2">
      <c r="A5" s="1" t="s">
        <v>0</v>
      </c>
      <c r="B5" s="2" t="s">
        <v>38</v>
      </c>
      <c r="C5" s="16"/>
      <c r="D5" s="16"/>
    </row>
    <row r="6" spans="1:5" x14ac:dyDescent="0.2">
      <c r="A6" s="1"/>
      <c r="C6" s="16"/>
      <c r="D6" s="16"/>
    </row>
    <row r="7" spans="1:5" ht="15.75" x14ac:dyDescent="0.2">
      <c r="A7" s="3" t="s">
        <v>20</v>
      </c>
      <c r="C7" s="16"/>
      <c r="D7" s="16"/>
    </row>
    <row r="8" spans="1:5" x14ac:dyDescent="0.2">
      <c r="C8" s="16"/>
      <c r="D8" s="16"/>
    </row>
    <row r="9" spans="1:5" ht="13.5" thickBot="1" x14ac:dyDescent="0.25">
      <c r="B9" s="14" t="s">
        <v>12</v>
      </c>
      <c r="C9" s="15" t="s">
        <v>13</v>
      </c>
      <c r="D9" s="15" t="s">
        <v>14</v>
      </c>
      <c r="E9" s="15" t="s">
        <v>23</v>
      </c>
    </row>
    <row r="10" spans="1:5" ht="13.5" thickTop="1" x14ac:dyDescent="0.2">
      <c r="B10" s="17" t="s">
        <v>7</v>
      </c>
      <c r="C10" s="10">
        <v>104.625</v>
      </c>
      <c r="D10" s="9" t="s">
        <v>10</v>
      </c>
      <c r="E10" s="9" t="s">
        <v>29</v>
      </c>
    </row>
    <row r="11" spans="1:5" x14ac:dyDescent="0.2">
      <c r="B11" s="17" t="s">
        <v>8</v>
      </c>
      <c r="C11" s="10">
        <v>1.5</v>
      </c>
      <c r="D11" s="9" t="s">
        <v>10</v>
      </c>
      <c r="E11" s="9" t="s">
        <v>30</v>
      </c>
    </row>
    <row r="12" spans="1:5" ht="13.5" thickBot="1" x14ac:dyDescent="0.25">
      <c r="B12" s="17" t="s">
        <v>9</v>
      </c>
      <c r="C12" s="10">
        <f>2*C11</f>
        <v>3</v>
      </c>
      <c r="D12" s="9" t="s">
        <v>10</v>
      </c>
      <c r="E12" s="9" t="s">
        <v>31</v>
      </c>
    </row>
    <row r="13" spans="1:5" ht="13.5" thickTop="1" x14ac:dyDescent="0.2">
      <c r="B13" s="11" t="s">
        <v>11</v>
      </c>
      <c r="C13" s="12">
        <f>SUM(C10:C12)</f>
        <v>109.125</v>
      </c>
      <c r="D13" s="13" t="s">
        <v>10</v>
      </c>
      <c r="E13" s="13"/>
    </row>
    <row r="14" spans="1:5" x14ac:dyDescent="0.2">
      <c r="B14" s="18"/>
      <c r="C14" s="19"/>
      <c r="D14" s="18"/>
      <c r="E14" s="18"/>
    </row>
    <row r="16" spans="1:5" ht="13.5" thickBot="1" x14ac:dyDescent="0.25">
      <c r="B16" s="14" t="s">
        <v>15</v>
      </c>
      <c r="C16" s="15" t="s">
        <v>13</v>
      </c>
      <c r="D16" s="15" t="s">
        <v>14</v>
      </c>
      <c r="E16" s="15" t="s">
        <v>1</v>
      </c>
    </row>
    <row r="17" spans="1:5" ht="13.5" thickTop="1" x14ac:dyDescent="0.2">
      <c r="B17" s="17" t="s">
        <v>16</v>
      </c>
      <c r="C17" s="10">
        <v>54</v>
      </c>
      <c r="D17" s="9" t="s">
        <v>10</v>
      </c>
      <c r="E17" s="9" t="s">
        <v>35</v>
      </c>
    </row>
    <row r="18" spans="1:5" x14ac:dyDescent="0.2">
      <c r="B18" s="17" t="s">
        <v>17</v>
      </c>
      <c r="C18" s="10">
        <v>54</v>
      </c>
      <c r="D18" s="9" t="s">
        <v>10</v>
      </c>
      <c r="E18" s="9" t="s">
        <v>35</v>
      </c>
    </row>
    <row r="19" spans="1:5" ht="13.5" thickBot="1" x14ac:dyDescent="0.25">
      <c r="B19" s="17" t="s">
        <v>18</v>
      </c>
      <c r="C19" s="10">
        <v>0.625</v>
      </c>
      <c r="D19" s="9" t="s">
        <v>10</v>
      </c>
      <c r="E19" s="9" t="s">
        <v>36</v>
      </c>
    </row>
    <row r="20" spans="1:5" ht="13.5" thickTop="1" x14ac:dyDescent="0.2">
      <c r="B20" s="11" t="s">
        <v>11</v>
      </c>
      <c r="C20" s="12">
        <f>SUM(C17:C19)</f>
        <v>108.625</v>
      </c>
      <c r="D20" s="13" t="s">
        <v>10</v>
      </c>
      <c r="E20" s="13"/>
    </row>
    <row r="22" spans="1:5" x14ac:dyDescent="0.2">
      <c r="B22" s="4" t="s">
        <v>19</v>
      </c>
      <c r="C22" s="8">
        <f>C13-C20</f>
        <v>0.5</v>
      </c>
      <c r="D22" t="s">
        <v>10</v>
      </c>
      <c r="E22" s="20" t="s">
        <v>37</v>
      </c>
    </row>
    <row r="23" spans="1:5" x14ac:dyDescent="0.2">
      <c r="C23" s="8"/>
    </row>
    <row r="24" spans="1:5" ht="15.75" x14ac:dyDescent="0.2">
      <c r="A24" s="3" t="s">
        <v>21</v>
      </c>
    </row>
    <row r="26" spans="1:5" ht="13.5" thickBot="1" x14ac:dyDescent="0.25">
      <c r="B26" s="14" t="s">
        <v>12</v>
      </c>
      <c r="C26" s="15" t="s">
        <v>13</v>
      </c>
      <c r="D26" s="15" t="s">
        <v>14</v>
      </c>
      <c r="E26" s="15" t="s">
        <v>23</v>
      </c>
    </row>
    <row r="27" spans="1:5" ht="13.5" thickTop="1" x14ac:dyDescent="0.2">
      <c r="B27" s="17" t="s">
        <v>7</v>
      </c>
      <c r="C27" s="10">
        <v>104.625</v>
      </c>
      <c r="D27" s="9" t="s">
        <v>10</v>
      </c>
      <c r="E27" s="9" t="s">
        <v>27</v>
      </c>
    </row>
    <row r="28" spans="1:5" x14ac:dyDescent="0.2">
      <c r="B28" s="17" t="s">
        <v>22</v>
      </c>
      <c r="C28" s="10">
        <v>-0.75</v>
      </c>
      <c r="D28" s="9" t="s">
        <v>10</v>
      </c>
      <c r="E28" s="9" t="s">
        <v>34</v>
      </c>
    </row>
    <row r="29" spans="1:5" x14ac:dyDescent="0.2">
      <c r="B29" s="17" t="s">
        <v>8</v>
      </c>
      <c r="C29" s="10">
        <v>1.5</v>
      </c>
      <c r="D29" s="9" t="s">
        <v>10</v>
      </c>
      <c r="E29" s="9" t="s">
        <v>30</v>
      </c>
    </row>
    <row r="30" spans="1:5" x14ac:dyDescent="0.2">
      <c r="B30" s="17" t="s">
        <v>26</v>
      </c>
      <c r="C30" s="10">
        <v>0.75</v>
      </c>
      <c r="D30" s="9" t="s">
        <v>10</v>
      </c>
      <c r="E30" s="9" t="s">
        <v>33</v>
      </c>
    </row>
    <row r="31" spans="1:5" ht="13.5" thickBot="1" x14ac:dyDescent="0.25">
      <c r="B31" s="17" t="s">
        <v>9</v>
      </c>
      <c r="C31" s="10">
        <f>2*C29</f>
        <v>3</v>
      </c>
      <c r="D31" s="9" t="s">
        <v>10</v>
      </c>
      <c r="E31" s="9" t="s">
        <v>32</v>
      </c>
    </row>
    <row r="32" spans="1:5" ht="13.5" thickTop="1" x14ac:dyDescent="0.2">
      <c r="B32" s="11" t="s">
        <v>11</v>
      </c>
      <c r="C32" s="12">
        <f>SUM(C27:C31)</f>
        <v>109.125</v>
      </c>
      <c r="D32" s="13" t="s">
        <v>10</v>
      </c>
      <c r="E32" s="13"/>
    </row>
    <row r="33" spans="2:5" x14ac:dyDescent="0.2">
      <c r="B33" s="18"/>
      <c r="C33" s="19"/>
      <c r="D33" s="18"/>
      <c r="E33" s="18"/>
    </row>
    <row r="35" spans="2:5" ht="13.5" thickBot="1" x14ac:dyDescent="0.25">
      <c r="B35" s="14" t="s">
        <v>15</v>
      </c>
      <c r="C35" s="15" t="s">
        <v>13</v>
      </c>
      <c r="D35" s="15" t="s">
        <v>14</v>
      </c>
      <c r="E35" s="15" t="s">
        <v>1</v>
      </c>
    </row>
    <row r="36" spans="2:5" ht="13.5" thickTop="1" x14ac:dyDescent="0.2">
      <c r="B36" s="17" t="s">
        <v>16</v>
      </c>
      <c r="C36" s="10">
        <v>54</v>
      </c>
      <c r="D36" s="9" t="s">
        <v>10</v>
      </c>
      <c r="E36" s="9" t="s">
        <v>39</v>
      </c>
    </row>
    <row r="37" spans="2:5" x14ac:dyDescent="0.2">
      <c r="B37" s="17" t="s">
        <v>17</v>
      </c>
      <c r="C37" s="10">
        <v>54</v>
      </c>
      <c r="D37" s="9" t="s">
        <v>10</v>
      </c>
      <c r="E37" s="9" t="s">
        <v>39</v>
      </c>
    </row>
    <row r="38" spans="2:5" ht="13.5" thickBot="1" x14ac:dyDescent="0.25">
      <c r="B38" s="17" t="s">
        <v>18</v>
      </c>
      <c r="C38" s="10">
        <v>0.625</v>
      </c>
      <c r="D38" s="9" t="s">
        <v>10</v>
      </c>
      <c r="E38" s="9" t="s">
        <v>36</v>
      </c>
    </row>
    <row r="39" spans="2:5" ht="13.5" thickTop="1" x14ac:dyDescent="0.2">
      <c r="B39" s="11" t="s">
        <v>11</v>
      </c>
      <c r="C39" s="12">
        <f>SUM(C36:C38)</f>
        <v>108.625</v>
      </c>
      <c r="D39" s="13" t="s">
        <v>10</v>
      </c>
      <c r="E39" s="13"/>
    </row>
    <row r="41" spans="2:5" x14ac:dyDescent="0.2">
      <c r="B41" s="4" t="s">
        <v>19</v>
      </c>
      <c r="C41" s="8">
        <f>C32-C39</f>
        <v>0.5</v>
      </c>
      <c r="D41" t="s">
        <v>10</v>
      </c>
      <c r="E41" t="s">
        <v>37</v>
      </c>
    </row>
  </sheetData>
  <conditionalFormatting sqref="B10:E12">
    <cfRule type="expression" dxfId="16" priority="8">
      <formula>MOD(ROW(),2)</formula>
    </cfRule>
  </conditionalFormatting>
  <conditionalFormatting sqref="B27:E31">
    <cfRule type="expression" dxfId="15" priority="5">
      <formula>MOD(ROW(),2)</formula>
    </cfRule>
  </conditionalFormatting>
  <conditionalFormatting sqref="B38:E38 B36:D37">
    <cfRule type="expression" dxfId="14" priority="4">
      <formula>MOD(ROW(),2)</formula>
    </cfRule>
  </conditionalFormatting>
  <conditionalFormatting sqref="B17:E19 E22">
    <cfRule type="expression" dxfId="13" priority="3">
      <formula>MOD(ROW(),2)</formula>
    </cfRule>
  </conditionalFormatting>
  <conditionalFormatting sqref="E36">
    <cfRule type="expression" dxfId="12" priority="2">
      <formula>MOD(ROW(),2)</formula>
    </cfRule>
  </conditionalFormatting>
  <conditionalFormatting sqref="E37">
    <cfRule type="expression" dxfId="11" priority="1">
      <formula>MOD(ROW(),2)</formula>
    </cfRule>
  </conditionalFormatting>
  <hyperlinks>
    <hyperlink ref="A5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sqref="A1:A1048576"/>
    </sheetView>
  </sheetViews>
  <sheetFormatPr defaultRowHeight="12.75" x14ac:dyDescent="0.2"/>
  <cols>
    <col min="1" max="1" width="10.7109375" customWidth="1"/>
    <col min="2" max="2" width="19.28515625" customWidth="1"/>
    <col min="3" max="4" width="10.7109375" customWidth="1"/>
    <col min="5" max="5" width="38.42578125" customWidth="1"/>
    <col min="6" max="10" width="10.7109375" customWidth="1"/>
    <col min="11" max="22" width="12" customWidth="1"/>
  </cols>
  <sheetData>
    <row r="1" spans="1:5" x14ac:dyDescent="0.2">
      <c r="A1" s="5" t="s">
        <v>2</v>
      </c>
      <c r="B1" s="6" t="s">
        <v>3</v>
      </c>
    </row>
    <row r="2" spans="1:5" ht="12.75" customHeight="1" x14ac:dyDescent="0.2">
      <c r="A2" s="5" t="s">
        <v>4</v>
      </c>
      <c r="B2" s="6" t="s">
        <v>5</v>
      </c>
    </row>
    <row r="3" spans="1:5" x14ac:dyDescent="0.2">
      <c r="A3" s="5" t="s">
        <v>6</v>
      </c>
      <c r="B3" s="7">
        <v>42486</v>
      </c>
    </row>
    <row r="4" spans="1:5" x14ac:dyDescent="0.2">
      <c r="C4" s="16"/>
      <c r="D4" s="16"/>
    </row>
    <row r="5" spans="1:5" x14ac:dyDescent="0.2">
      <c r="A5" s="1" t="s">
        <v>0</v>
      </c>
      <c r="B5" s="2" t="s">
        <v>38</v>
      </c>
      <c r="C5" s="16"/>
      <c r="D5" s="16"/>
    </row>
    <row r="6" spans="1:5" x14ac:dyDescent="0.2">
      <c r="A6" s="1"/>
      <c r="C6" s="16"/>
      <c r="D6" s="16"/>
    </row>
    <row r="7" spans="1:5" ht="15.75" x14ac:dyDescent="0.2">
      <c r="A7" s="3" t="s">
        <v>20</v>
      </c>
      <c r="C7" s="16"/>
      <c r="D7" s="16"/>
    </row>
    <row r="8" spans="1:5" x14ac:dyDescent="0.2">
      <c r="C8" s="16"/>
      <c r="D8" s="16"/>
    </row>
    <row r="9" spans="1:5" ht="13.5" thickBot="1" x14ac:dyDescent="0.25">
      <c r="B9" s="14" t="s">
        <v>12</v>
      </c>
      <c r="C9" s="15" t="s">
        <v>13</v>
      </c>
      <c r="D9" s="15" t="s">
        <v>14</v>
      </c>
      <c r="E9" s="15" t="s">
        <v>23</v>
      </c>
    </row>
    <row r="10" spans="1:5" ht="13.5" thickTop="1" x14ac:dyDescent="0.2">
      <c r="B10" s="17" t="s">
        <v>7</v>
      </c>
      <c r="C10" s="10">
        <v>116.625</v>
      </c>
      <c r="D10" s="9" t="s">
        <v>10</v>
      </c>
      <c r="E10" s="9" t="s">
        <v>29</v>
      </c>
    </row>
    <row r="11" spans="1:5" x14ac:dyDescent="0.2">
      <c r="B11" s="17" t="s">
        <v>8</v>
      </c>
      <c r="C11" s="10">
        <v>1.5</v>
      </c>
      <c r="D11" s="9" t="s">
        <v>10</v>
      </c>
      <c r="E11" s="9" t="s">
        <v>30</v>
      </c>
    </row>
    <row r="12" spans="1:5" ht="13.5" thickBot="1" x14ac:dyDescent="0.25">
      <c r="B12" s="17" t="s">
        <v>9</v>
      </c>
      <c r="C12" s="10">
        <f>2*C11</f>
        <v>3</v>
      </c>
      <c r="D12" s="9" t="s">
        <v>10</v>
      </c>
      <c r="E12" s="9" t="s">
        <v>31</v>
      </c>
    </row>
    <row r="13" spans="1:5" ht="13.5" thickTop="1" x14ac:dyDescent="0.2">
      <c r="B13" s="11" t="s">
        <v>11</v>
      </c>
      <c r="C13" s="12">
        <f>SUM(C10:C12)</f>
        <v>121.125</v>
      </c>
      <c r="D13" s="13" t="s">
        <v>10</v>
      </c>
      <c r="E13" s="13"/>
    </row>
    <row r="14" spans="1:5" x14ac:dyDescent="0.2">
      <c r="B14" s="18"/>
      <c r="C14" s="19"/>
      <c r="D14" s="18"/>
      <c r="E14" s="18"/>
    </row>
    <row r="16" spans="1:5" ht="13.5" thickBot="1" x14ac:dyDescent="0.25">
      <c r="B16" s="14" t="s">
        <v>15</v>
      </c>
      <c r="C16" s="15" t="s">
        <v>13</v>
      </c>
      <c r="D16" s="15" t="s">
        <v>14</v>
      </c>
      <c r="E16" s="15" t="s">
        <v>1</v>
      </c>
    </row>
    <row r="17" spans="1:5" ht="13.5" thickTop="1" x14ac:dyDescent="0.2">
      <c r="B17" s="17" t="s">
        <v>16</v>
      </c>
      <c r="C17" s="10">
        <v>54</v>
      </c>
      <c r="D17" s="9" t="s">
        <v>10</v>
      </c>
      <c r="E17" s="9" t="s">
        <v>39</v>
      </c>
    </row>
    <row r="18" spans="1:5" x14ac:dyDescent="0.2">
      <c r="B18" s="17" t="s">
        <v>17</v>
      </c>
      <c r="C18" s="10">
        <v>54</v>
      </c>
      <c r="D18" s="9" t="s">
        <v>10</v>
      </c>
      <c r="E18" s="9" t="s">
        <v>39</v>
      </c>
    </row>
    <row r="19" spans="1:5" x14ac:dyDescent="0.2">
      <c r="B19" s="17" t="s">
        <v>40</v>
      </c>
      <c r="C19" s="10">
        <v>12</v>
      </c>
      <c r="D19" s="9" t="s">
        <v>10</v>
      </c>
      <c r="E19" s="9" t="s">
        <v>41</v>
      </c>
    </row>
    <row r="20" spans="1:5" ht="13.5" thickBot="1" x14ac:dyDescent="0.25">
      <c r="B20" s="17" t="s">
        <v>18</v>
      </c>
      <c r="C20" s="10">
        <v>0.625</v>
      </c>
      <c r="D20" s="9" t="s">
        <v>10</v>
      </c>
      <c r="E20" s="9" t="s">
        <v>36</v>
      </c>
    </row>
    <row r="21" spans="1:5" ht="13.5" thickTop="1" x14ac:dyDescent="0.2">
      <c r="B21" s="11" t="s">
        <v>11</v>
      </c>
      <c r="C21" s="12">
        <f>SUM(C17:C20)</f>
        <v>120.625</v>
      </c>
      <c r="D21" s="13" t="s">
        <v>10</v>
      </c>
      <c r="E21" s="13"/>
    </row>
    <row r="23" spans="1:5" x14ac:dyDescent="0.2">
      <c r="B23" s="4" t="s">
        <v>19</v>
      </c>
      <c r="C23" s="8">
        <f>C13-C21</f>
        <v>0.5</v>
      </c>
      <c r="D23" t="s">
        <v>10</v>
      </c>
      <c r="E23" s="20" t="s">
        <v>37</v>
      </c>
    </row>
    <row r="24" spans="1:5" x14ac:dyDescent="0.2">
      <c r="C24" s="8"/>
    </row>
    <row r="25" spans="1:5" ht="15.75" x14ac:dyDescent="0.2">
      <c r="A25" s="3" t="s">
        <v>21</v>
      </c>
    </row>
    <row r="27" spans="1:5" ht="13.5" thickBot="1" x14ac:dyDescent="0.25">
      <c r="B27" s="14" t="s">
        <v>12</v>
      </c>
      <c r="C27" s="15" t="s">
        <v>13</v>
      </c>
      <c r="D27" s="15" t="s">
        <v>14</v>
      </c>
      <c r="E27" s="15" t="s">
        <v>23</v>
      </c>
    </row>
    <row r="28" spans="1:5" ht="13.5" thickTop="1" x14ac:dyDescent="0.2">
      <c r="B28" s="17" t="s">
        <v>7</v>
      </c>
      <c r="C28" s="10">
        <v>116.625</v>
      </c>
      <c r="D28" s="9" t="s">
        <v>10</v>
      </c>
      <c r="E28" s="9" t="s">
        <v>27</v>
      </c>
    </row>
    <row r="29" spans="1:5" x14ac:dyDescent="0.2">
      <c r="B29" s="17" t="s">
        <v>22</v>
      </c>
      <c r="C29" s="10">
        <v>-0.75</v>
      </c>
      <c r="D29" s="9" t="s">
        <v>10</v>
      </c>
      <c r="E29" s="9" t="s">
        <v>34</v>
      </c>
    </row>
    <row r="30" spans="1:5" x14ac:dyDescent="0.2">
      <c r="B30" s="17" t="s">
        <v>8</v>
      </c>
      <c r="C30" s="10">
        <v>1.5</v>
      </c>
      <c r="D30" s="9" t="s">
        <v>10</v>
      </c>
      <c r="E30" s="9" t="s">
        <v>30</v>
      </c>
    </row>
    <row r="31" spans="1:5" x14ac:dyDescent="0.2">
      <c r="B31" s="17" t="s">
        <v>26</v>
      </c>
      <c r="C31" s="10">
        <v>0.5</v>
      </c>
      <c r="D31" s="9" t="s">
        <v>10</v>
      </c>
      <c r="E31" s="9" t="s">
        <v>33</v>
      </c>
    </row>
    <row r="32" spans="1:5" ht="13.5" thickBot="1" x14ac:dyDescent="0.25">
      <c r="B32" s="17" t="s">
        <v>9</v>
      </c>
      <c r="C32" s="10">
        <f>2*C30</f>
        <v>3</v>
      </c>
      <c r="D32" s="9" t="s">
        <v>10</v>
      </c>
      <c r="E32" s="9" t="s">
        <v>32</v>
      </c>
    </row>
    <row r="33" spans="2:5" ht="13.5" thickTop="1" x14ac:dyDescent="0.2">
      <c r="B33" s="11" t="s">
        <v>11</v>
      </c>
      <c r="C33" s="12">
        <f>SUM(C28:C32)</f>
        <v>120.875</v>
      </c>
      <c r="D33" s="13" t="s">
        <v>10</v>
      </c>
      <c r="E33" s="13"/>
    </row>
    <row r="34" spans="2:5" x14ac:dyDescent="0.2">
      <c r="B34" s="18"/>
      <c r="C34" s="19"/>
      <c r="D34" s="18"/>
      <c r="E34" s="18"/>
    </row>
    <row r="36" spans="2:5" ht="13.5" thickBot="1" x14ac:dyDescent="0.25">
      <c r="B36" s="14" t="s">
        <v>15</v>
      </c>
      <c r="C36" s="15" t="s">
        <v>13</v>
      </c>
      <c r="D36" s="15" t="s">
        <v>14</v>
      </c>
      <c r="E36" s="15" t="s">
        <v>1</v>
      </c>
    </row>
    <row r="37" spans="2:5" ht="13.5" thickTop="1" x14ac:dyDescent="0.2">
      <c r="B37" s="17" t="s">
        <v>16</v>
      </c>
      <c r="C37" s="10">
        <v>54</v>
      </c>
      <c r="D37" s="9" t="s">
        <v>10</v>
      </c>
      <c r="E37" s="9" t="s">
        <v>39</v>
      </c>
    </row>
    <row r="38" spans="2:5" x14ac:dyDescent="0.2">
      <c r="B38" s="17" t="s">
        <v>17</v>
      </c>
      <c r="C38" s="10">
        <v>54</v>
      </c>
      <c r="D38" s="9" t="s">
        <v>10</v>
      </c>
      <c r="E38" s="9" t="s">
        <v>39</v>
      </c>
    </row>
    <row r="39" spans="2:5" x14ac:dyDescent="0.2">
      <c r="B39" s="17" t="s">
        <v>40</v>
      </c>
      <c r="C39" s="10">
        <v>12</v>
      </c>
      <c r="D39" s="9" t="s">
        <v>10</v>
      </c>
      <c r="E39" s="9" t="s">
        <v>41</v>
      </c>
    </row>
    <row r="40" spans="2:5" ht="13.5" thickBot="1" x14ac:dyDescent="0.25">
      <c r="B40" s="17" t="s">
        <v>18</v>
      </c>
      <c r="C40" s="10">
        <v>0.625</v>
      </c>
      <c r="D40" s="9" t="s">
        <v>10</v>
      </c>
      <c r="E40" s="9" t="s">
        <v>36</v>
      </c>
    </row>
    <row r="41" spans="2:5" ht="13.5" thickTop="1" x14ac:dyDescent="0.2">
      <c r="B41" s="11" t="s">
        <v>11</v>
      </c>
      <c r="C41" s="12">
        <f>SUM(C37:C40)</f>
        <v>120.625</v>
      </c>
      <c r="D41" s="13" t="s">
        <v>10</v>
      </c>
      <c r="E41" s="13"/>
    </row>
    <row r="43" spans="2:5" x14ac:dyDescent="0.2">
      <c r="B43" s="4" t="s">
        <v>19</v>
      </c>
      <c r="C43" s="8">
        <f>C33-C41</f>
        <v>0.25</v>
      </c>
      <c r="D43" t="s">
        <v>10</v>
      </c>
      <c r="E43" t="s">
        <v>37</v>
      </c>
    </row>
  </sheetData>
  <conditionalFormatting sqref="B10:E12">
    <cfRule type="expression" dxfId="10" priority="11">
      <formula>MOD(ROW(),2)</formula>
    </cfRule>
  </conditionalFormatting>
  <conditionalFormatting sqref="B28:E32">
    <cfRule type="expression" dxfId="9" priority="10">
      <formula>MOD(ROW(),2)</formula>
    </cfRule>
  </conditionalFormatting>
  <conditionalFormatting sqref="B40:E40 B37:D39">
    <cfRule type="expression" dxfId="8" priority="9">
      <formula>MOD(ROW(),2)</formula>
    </cfRule>
  </conditionalFormatting>
  <conditionalFormatting sqref="B19:E20 E23 B17:D18">
    <cfRule type="expression" dxfId="7" priority="8">
      <formula>MOD(ROW(),2)</formula>
    </cfRule>
  </conditionalFormatting>
  <conditionalFormatting sqref="E39">
    <cfRule type="expression" dxfId="6" priority="5">
      <formula>MOD(ROW(),2)</formula>
    </cfRule>
  </conditionalFormatting>
  <conditionalFormatting sqref="E17">
    <cfRule type="expression" dxfId="3" priority="4">
      <formula>MOD(ROW(),2)</formula>
    </cfRule>
  </conditionalFormatting>
  <conditionalFormatting sqref="E18">
    <cfRule type="expression" dxfId="2" priority="3">
      <formula>MOD(ROW(),2)</formula>
    </cfRule>
  </conditionalFormatting>
  <conditionalFormatting sqref="E37">
    <cfRule type="expression" dxfId="1" priority="2">
      <formula>MOD(ROW(),2)</formula>
    </cfRule>
  </conditionalFormatting>
  <conditionalFormatting sqref="E38">
    <cfRule type="expression" dxfId="0" priority="1">
      <formula>MOD(ROW(),2)</formula>
    </cfRule>
  </conditionalFormatting>
  <hyperlinks>
    <hyperlink ref="A5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B o D A A B Q S w M E F A A C A A g A Q E 0 6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Q E 0 6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N O k g o i k e 4 D g A A A B E A A A A T A B w A R m 9 y b X V s Y X M v U 2 V j d G l v b j E u b S C i G A A o o B Q A A A A A A A A A A A A A A A A A A A A A A A A A A A A r T k 0 u y c z P U w i G 0 I b W A F B L A Q I t A B Q A A g A I A E B N O k h B t G u P q g A A A P o A A A A S A A A A A A A A A A A A A A A A A A A A A A B D b 2 5 m a W c v U G F j a 2 F n Z S 5 4 b W x Q S w E C L Q A U A A I A C A B A T T p I D 8 r p q 6 Q A A A D p A A A A E w A A A A A A A A A A A A A A A A D 2 A A A A W 0 N v b n R l b n R f V H l w Z X N d L n h t b F B L A Q I t A B Q A A g A I A E B N O k g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U 6 w C X 5 m 6 U i L m N i h B 9 6 C t w A A A A A C A A A A A A A D Z g A A w A A A A B A A A A A 0 8 A w w 4 L P O F Q D 4 j A 9 s d H F 4 A A A A A A S A A A C g A A A A E A A A A M 7 9 6 t G N X Z E c d 5 R t Q 9 K h a U p Q A A A A X n M I P 4 a l 7 8 G L L p M / Z 9 O F q f j 2 X G Z u h V 2 K s t h x y G Y K e e / P t x l N T M j B d y a D b F p k V p r a i k J u Z a I N H T Z I h O y C 6 L H U Y o 5 z L Z 5 I / n S N w i W e k + F X 8 i E U A A A A h j t R u + f q v p c u Y 6 p B g d L 2 F a x q Y n c = < / D a t a M a s h u p > 
</file>

<file path=customXml/itemProps1.xml><?xml version="1.0" encoding="utf-8"?>
<ds:datastoreItem xmlns:ds="http://schemas.openxmlformats.org/officeDocument/2006/customXml" ds:itemID="{56D45FD0-00BA-4347-82B7-EE9239112F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8FootCeilings</vt:lpstr>
      <vt:lpstr>9FootCeilings</vt:lpstr>
      <vt:lpstr>10FootCeilings</vt:lpstr>
      <vt:lpstr>'10FootCeilings'!_int</vt:lpstr>
      <vt:lpstr>'9FootCeilings'!_int</vt:lpstr>
      <vt:lpstr>_int</vt:lpstr>
      <vt:lpstr>'10FootCeilings'!_m</vt:lpstr>
      <vt:lpstr>'9FootCeilings'!_m</vt:lpstr>
      <vt:lpstr>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2018-07-06T18:16:15Z</dcterms:modified>
</cp:coreProperties>
</file>